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1. Tổ thuốc\4. Đấu thầu rộng rãi tại BV\2. 2024\1. gói vị thuốc\2. GS 12. vị thuốc\"/>
    </mc:Choice>
  </mc:AlternateContent>
  <xr:revisionPtr revIDLastSave="0" documentId="13_ncr:1_{F3990440-D142-41AB-9AAA-91DC815C7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èm bbh hđt" sheetId="5" r:id="rId1"/>
    <sheet name="tt 05" sheetId="6" r:id="rId2"/>
    <sheet name="phụ lục i" sheetId="1" state="hidden" r:id="rId3"/>
    <sheet name="phụ lục ii" sheetId="2" state="hidden" r:id="rId4"/>
  </sheets>
  <definedNames>
    <definedName name="_xlnm._FilterDatabase" localSheetId="0" hidden="1">'kèm bbh hđt'!$A$3:$I$54</definedName>
    <definedName name="_xlnm._FilterDatabase" localSheetId="3" hidden="1">'phụ lục ii'!$A$10:$S$59</definedName>
    <definedName name="cumtu_11" localSheetId="1">'tt 05'!$C$324</definedName>
    <definedName name="cumtu_12" localSheetId="1">'tt 05'!$C$329</definedName>
    <definedName name="cumtu_13" localSheetId="1">'tt 05'!$D$329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5" i="1" l="1"/>
  <c r="N59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11" i="1"/>
  <c r="L11" i="1"/>
  <c r="L5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S12" i="2"/>
  <c r="S13" i="2"/>
  <c r="S14" i="2"/>
  <c r="S15" i="2"/>
  <c r="S16" i="2"/>
  <c r="S18" i="2"/>
  <c r="S29" i="2"/>
  <c r="S34" i="2"/>
  <c r="S35" i="2"/>
  <c r="S36" i="2"/>
  <c r="S37" i="2"/>
  <c r="S38" i="2"/>
  <c r="S42" i="2"/>
  <c r="S43" i="2"/>
  <c r="S44" i="2"/>
  <c r="S46" i="2"/>
  <c r="S56" i="2"/>
  <c r="S57" i="2"/>
  <c r="S58" i="2"/>
  <c r="S11" i="2"/>
  <c r="J49" i="2"/>
  <c r="S49" i="2" s="1"/>
  <c r="J50" i="2"/>
  <c r="S50" i="2" s="1"/>
  <c r="J51" i="2"/>
  <c r="S51" i="2" s="1"/>
  <c r="J52" i="2"/>
  <c r="S52" i="2" s="1"/>
  <c r="J53" i="2"/>
  <c r="S53" i="2" s="1"/>
  <c r="J54" i="2"/>
  <c r="S54" i="2" s="1"/>
  <c r="J48" i="2"/>
  <c r="S48" i="2" s="1"/>
  <c r="J40" i="2"/>
  <c r="S40" i="2" s="1"/>
  <c r="J41" i="2"/>
  <c r="J39" i="2"/>
  <c r="S39" i="2" s="1"/>
  <c r="J31" i="2"/>
  <c r="S31" i="2" s="1"/>
  <c r="J32" i="2"/>
  <c r="S32" i="2" s="1"/>
  <c r="J33" i="2"/>
  <c r="S33" i="2" s="1"/>
  <c r="J30" i="2"/>
  <c r="S30" i="2" s="1"/>
  <c r="J28" i="2"/>
  <c r="S28" i="2" s="1"/>
  <c r="J20" i="2"/>
  <c r="S20" i="2" s="1"/>
  <c r="J21" i="2"/>
  <c r="S21" i="2" s="1"/>
  <c r="J22" i="2"/>
  <c r="S22" i="2" s="1"/>
  <c r="J24" i="2"/>
  <c r="S24" i="2" s="1"/>
  <c r="J25" i="2"/>
  <c r="S25" i="2" s="1"/>
  <c r="J26" i="2"/>
  <c r="S26" i="2" s="1"/>
  <c r="J19" i="2"/>
  <c r="S19" i="2" s="1"/>
</calcChain>
</file>

<file path=xl/sharedStrings.xml><?xml version="1.0" encoding="utf-8"?>
<sst xmlns="http://schemas.openxmlformats.org/spreadsheetml/2006/main" count="2702" uniqueCount="1356">
  <si>
    <t>STT</t>
  </si>
  <si>
    <t>Mã thuốc</t>
  </si>
  <si>
    <t>Tên vị thuốc</t>
  </si>
  <si>
    <t>Nhóm TCKT</t>
  </si>
  <si>
    <t>Bộ phận dùng</t>
  </si>
  <si>
    <t>Tên khoa học</t>
  </si>
  <si>
    <t>Dạng sơ chế/ PP chế biến</t>
  </si>
  <si>
    <t>Tiêu chuẩn chất lượng</t>
  </si>
  <si>
    <t>Đơn vị tính</t>
  </si>
  <si>
    <t>Giá kế hoạch (VNĐ)</t>
  </si>
  <si>
    <t>Thành tiền</t>
  </si>
  <si>
    <t>VT01</t>
  </si>
  <si>
    <t>Bạch chỉ</t>
  </si>
  <si>
    <t>Rễ</t>
  </si>
  <si>
    <t>Radix Angelicae dahuricae</t>
  </si>
  <si>
    <t>Sơ chế</t>
  </si>
  <si>
    <t>DĐVN V hoặc TCCS</t>
  </si>
  <si>
    <t>Kg</t>
  </si>
  <si>
    <t>VT02</t>
  </si>
  <si>
    <t>Quế chi</t>
  </si>
  <si>
    <t>Cành</t>
  </si>
  <si>
    <t>Ramulus Cinnamomi</t>
  </si>
  <si>
    <t>VT03</t>
  </si>
  <si>
    <t>Cúc hoa</t>
  </si>
  <si>
    <t>Hoa, nụ</t>
  </si>
  <si>
    <t>Flos Chrysanthemi indici</t>
  </si>
  <si>
    <t>VT04</t>
  </si>
  <si>
    <t>Dây đau xương</t>
  </si>
  <si>
    <t>Thân</t>
  </si>
  <si>
    <t>Caulis Tinosporae tomentosae</t>
  </si>
  <si>
    <t>VT05</t>
  </si>
  <si>
    <t>Độc Hoạt</t>
  </si>
  <si>
    <t>Radix Angelicae pubescentis</t>
  </si>
  <si>
    <t>VT06</t>
  </si>
  <si>
    <t>Khương hoạt</t>
  </si>
  <si>
    <t>Rễ/ thân rễ</t>
  </si>
  <si>
    <t>Rhizoma et Radix Notopterygii</t>
  </si>
  <si>
    <t>VT07</t>
  </si>
  <si>
    <t>Phòng phong</t>
  </si>
  <si>
    <t xml:space="preserve"> Rễ</t>
  </si>
  <si>
    <t>Radix Saposhnikoviae divaricatae</t>
  </si>
  <si>
    <t>VT08</t>
  </si>
  <si>
    <t>Tần giao</t>
  </si>
  <si>
    <t>Radix Gentianae macrophyllae</t>
  </si>
  <si>
    <t>VT09</t>
  </si>
  <si>
    <t>Quế nhục</t>
  </si>
  <si>
    <t>Vỏ thân hoặc vỏ cành</t>
  </si>
  <si>
    <t>Cortex Cinnamomi</t>
  </si>
  <si>
    <t>VT10</t>
  </si>
  <si>
    <t>Can khương</t>
  </si>
  <si>
    <t>Thân rễ</t>
  </si>
  <si>
    <t>Rhizoma Zingiberis</t>
  </si>
  <si>
    <t>Sao vàng</t>
  </si>
  <si>
    <t>VT11</t>
  </si>
  <si>
    <t>Bạch biển đậu</t>
  </si>
  <si>
    <t>Hạt</t>
  </si>
  <si>
    <t>Semen Lablab</t>
  </si>
  <si>
    <t>VT12</t>
  </si>
  <si>
    <t>Kim ngân hoa</t>
  </si>
  <si>
    <t>Nụ hoa có lẫn một số hoa</t>
  </si>
  <si>
    <t>Flos Lonicerae</t>
  </si>
  <si>
    <t>VT13</t>
  </si>
  <si>
    <t>Thổ phục linh</t>
  </si>
  <si>
    <t>Rhizoma Smilacis glabrae</t>
  </si>
  <si>
    <t>VT14</t>
  </si>
  <si>
    <t>Cát cánh</t>
  </si>
  <si>
    <t>Radix Platycodi grandiflori</t>
  </si>
  <si>
    <t>Chích mật</t>
  </si>
  <si>
    <t>VT15</t>
  </si>
  <si>
    <t>Câu đằng</t>
  </si>
  <si>
    <t>Đoạn thân hoặc cành</t>
  </si>
  <si>
    <t>Ramulus cum unco Uncariae</t>
  </si>
  <si>
    <t>VT16</t>
  </si>
  <si>
    <t>Bá tử nhân</t>
  </si>
  <si>
    <t>Semen Platycladi orientalis</t>
  </si>
  <si>
    <t>VT17</t>
  </si>
  <si>
    <t>Phục thần</t>
  </si>
  <si>
    <t>Thể quả nấm</t>
  </si>
  <si>
    <t>Poria</t>
  </si>
  <si>
    <t>VT18</t>
  </si>
  <si>
    <t>Táo nhân</t>
  </si>
  <si>
    <t>Nhân của hạt</t>
  </si>
  <si>
    <t>Semen Ziziphi mauritianae</t>
  </si>
  <si>
    <t>Sao đen</t>
  </si>
  <si>
    <t>VT19</t>
  </si>
  <si>
    <t>Thảo quyết minh</t>
  </si>
  <si>
    <t>Semen Cassiae torae</t>
  </si>
  <si>
    <t>Sao cháy</t>
  </si>
  <si>
    <t>VT20</t>
  </si>
  <si>
    <t>Hương phụ</t>
  </si>
  <si>
    <t>Rhizoma Cyperi</t>
  </si>
  <si>
    <t>VT21</t>
  </si>
  <si>
    <t>Trần bì</t>
  </si>
  <si>
    <t>Vỏ quả chín</t>
  </si>
  <si>
    <t>Pericarpium Citri reticulatae perenne</t>
  </si>
  <si>
    <t>VT22</t>
  </si>
  <si>
    <t>Ngưu tất</t>
  </si>
  <si>
    <t>Radix Achyranthis bidentatae</t>
  </si>
  <si>
    <t>Chích rượu</t>
  </si>
  <si>
    <t>VT23</t>
  </si>
  <si>
    <t>Đào nhân</t>
  </si>
  <si>
    <t>Nhân hạt</t>
  </si>
  <si>
    <t>Semen Pruni</t>
  </si>
  <si>
    <t>VT24</t>
  </si>
  <si>
    <t>Hồng hoa</t>
  </si>
  <si>
    <t>Flos Carthami tinctorii</t>
  </si>
  <si>
    <t>VT25</t>
  </si>
  <si>
    <t>Bạch linh (Phục linh, Bạch phục linh)</t>
  </si>
  <si>
    <t>Thể nấm</t>
  </si>
  <si>
    <t>VT26</t>
  </si>
  <si>
    <t>Ý dĩ</t>
  </si>
  <si>
    <t>Semen Coicis</t>
  </si>
  <si>
    <t>Sao vàng với cám</t>
  </si>
  <si>
    <t>VT27</t>
  </si>
  <si>
    <t>Thương truật</t>
  </si>
  <si>
    <t>Rhizoma Atractylodis</t>
  </si>
  <si>
    <t>VT28</t>
  </si>
  <si>
    <t>Liên nhục</t>
  </si>
  <si>
    <t>Semen Nelumbinis</t>
  </si>
  <si>
    <t>VT29</t>
  </si>
  <si>
    <t>Ngũ vị tử</t>
  </si>
  <si>
    <t>Quả</t>
  </si>
  <si>
    <t>Fructus Schisandrae</t>
  </si>
  <si>
    <t>Chế giấm</t>
  </si>
  <si>
    <t>VT30</t>
  </si>
  <si>
    <t>Sơn thù</t>
  </si>
  <si>
    <t>Fructus Corni officinalis</t>
  </si>
  <si>
    <t>Chưng rượu</t>
  </si>
  <si>
    <t>VT31</t>
  </si>
  <si>
    <t>Bạch thược</t>
  </si>
  <si>
    <t>Rễ củ</t>
  </si>
  <si>
    <t>Radix Paeoniae lactiflorae</t>
  </si>
  <si>
    <t>VT32</t>
  </si>
  <si>
    <t>Hà thủ ô đỏ</t>
  </si>
  <si>
    <t>Radix Fallopiae multiflorae</t>
  </si>
  <si>
    <t>Chế đậu đen</t>
  </si>
  <si>
    <t>VT33</t>
  </si>
  <si>
    <t>Long nhãn</t>
  </si>
  <si>
    <t>Áo hạt (cùi)</t>
  </si>
  <si>
    <t>Arillus Longan</t>
  </si>
  <si>
    <t>VT34</t>
  </si>
  <si>
    <t>Thục địa</t>
  </si>
  <si>
    <t>Radix Rehmanniae glutinosae praeparata</t>
  </si>
  <si>
    <t>Chích rượu, gừng, sa nhân</t>
  </si>
  <si>
    <t>VT35</t>
  </si>
  <si>
    <t>Mạch môn</t>
  </si>
  <si>
    <t>Radix Ophiopogonis japonici</t>
  </si>
  <si>
    <t>VT36</t>
  </si>
  <si>
    <t>Câu kỷ tử</t>
  </si>
  <si>
    <t xml:space="preserve"> Quả</t>
  </si>
  <si>
    <t>Fructus Lycii</t>
  </si>
  <si>
    <t>VT37</t>
  </si>
  <si>
    <t>Ngọc trúc</t>
  </si>
  <si>
    <t>Rhizoma Polygonati odorati</t>
  </si>
  <si>
    <t>VT38</t>
  </si>
  <si>
    <t>Sa sâm</t>
  </si>
  <si>
    <t>Radix Glehniae</t>
  </si>
  <si>
    <t>VT39</t>
  </si>
  <si>
    <t>Ba kích</t>
  </si>
  <si>
    <t>Radix Morindae officinalis</t>
  </si>
  <si>
    <t>VT40</t>
  </si>
  <si>
    <t>Cẩu tích</t>
  </si>
  <si>
    <t>Rhizoma Cibotii</t>
  </si>
  <si>
    <t>VT41</t>
  </si>
  <si>
    <t>Cốt toái bổ</t>
  </si>
  <si>
    <t>Rhizoma Drynariae</t>
  </si>
  <si>
    <t>VT42</t>
  </si>
  <si>
    <t>Đỗ trọng</t>
  </si>
  <si>
    <t>Vỏ thân</t>
  </si>
  <si>
    <t>Cortex Eucommiae</t>
  </si>
  <si>
    <t>Chích muối</t>
  </si>
  <si>
    <t>VT43</t>
  </si>
  <si>
    <t>Bạch truật</t>
  </si>
  <si>
    <t>Rhizoma Atractylodis macrocephalae</t>
  </si>
  <si>
    <t>VT44</t>
  </si>
  <si>
    <t>Cam thảo</t>
  </si>
  <si>
    <t>Rễ và thân rễ</t>
  </si>
  <si>
    <t>Radix Glycyrrhizae</t>
  </si>
  <si>
    <t>VT45</t>
  </si>
  <si>
    <t>Đại táo</t>
  </si>
  <si>
    <t>Fructus Ziziphi jujubae</t>
  </si>
  <si>
    <t>VT46</t>
  </si>
  <si>
    <t>Đảng sâm</t>
  </si>
  <si>
    <t>Radix Codonopsis</t>
  </si>
  <si>
    <t>Chích gừng</t>
  </si>
  <si>
    <t>VT47</t>
  </si>
  <si>
    <t>Hoàng kỳ (Bạch kỳ)</t>
  </si>
  <si>
    <t>Radix Astragali membranacei</t>
  </si>
  <si>
    <t>VT48</t>
  </si>
  <si>
    <t>Hoài sơn</t>
  </si>
  <si>
    <t>Tuber Dioscoreae persimilis</t>
  </si>
  <si>
    <t>Sao cám</t>
  </si>
  <si>
    <t>Tổng</t>
  </si>
  <si>
    <t>TUỲ CHỌN MUA THÊM</t>
  </si>
  <si>
    <t>Số lượng</t>
  </si>
  <si>
    <t>DANH MỤC HÀNG HOÁ THUỘC KHLCNT</t>
  </si>
  <si>
    <t>(Kèm theo tờ trình số 2164/TTr-TTVĐT ngày 03/07/2024 của Tổ tư vấn đấu thầu)</t>
  </si>
  <si>
    <t xml:space="preserve">BỆNH VIỆN ĐA KHOA TỈNH </t>
  </si>
  <si>
    <t>TỔ TƯ VẤN ĐẤU THẦU</t>
  </si>
  <si>
    <t>CỘNG HOÀ XÃ HỘI CHỦ NGHĨA VIỆT NAM</t>
  </si>
  <si>
    <t>Độc lập - Tự do - Hạnh phúc</t>
  </si>
  <si>
    <t>PHỤ LỤC I
Kế hoạch lựa chọn nhà thầu mua thuốc năm 2024-2025 của Bệnh viện đa khoa tỉnh thanh Hoá</t>
  </si>
  <si>
    <t>I.  Gói thầu số 3: Mua vị thuốc cổ truyền tại Bệnh viện Đa khoa tỉnh Thanh Hoá năm 2024-2025</t>
  </si>
  <si>
    <t>II. Tổng hợp</t>
  </si>
  <si>
    <t>GIÁM ĐỐC</t>
  </si>
  <si>
    <t>Lê Văn Sỹ</t>
  </si>
  <si>
    <t>PHỤ LỤC II
Kế hoạch lựa chọn nhà thầu mua thuốc năm 2024-2025 của Bệnh viện đa khoa tỉnh thanh Hoá</t>
  </si>
  <si>
    <t>Thấp nhất</t>
  </si>
  <si>
    <t>Cao nhất</t>
  </si>
  <si>
    <t>Cơ sở kinh doanh dược liệu báo giá</t>
  </si>
  <si>
    <t>Báo giá (VNĐ)</t>
  </si>
  <si>
    <t>DẢI GIÁ TRÚNG THẦU</t>
  </si>
  <si>
    <t>Cộng</t>
  </si>
  <si>
    <t xml:space="preserve"> 48 phần (48 mặt hàng), trong đó nhóm 2: 48 phần (48 mặt hàng)</t>
  </si>
  <si>
    <t>186.900</t>
  </si>
  <si>
    <t>399.000</t>
  </si>
  <si>
    <t>Công ty cổ phần dược liệu VN</t>
  </si>
  <si>
    <t>VCT-00047-20</t>
  </si>
  <si>
    <t>VCT-00479-24</t>
  </si>
  <si>
    <t>Công ty cổ phần dược bắc ninh</t>
  </si>
  <si>
    <t>VCT-00380-23</t>
  </si>
  <si>
    <t>VCT-00182-22</t>
  </si>
  <si>
    <t>VCT-00376-23</t>
  </si>
  <si>
    <t>VCT-00294-22</t>
  </si>
  <si>
    <t>VCT-00011-20</t>
  </si>
  <si>
    <t>VCT-00377-23</t>
  </si>
  <si>
    <t>VCT-00038-20</t>
  </si>
  <si>
    <t>VCT-00339-22</t>
  </si>
  <si>
    <t>VCT- 00276-22</t>
  </si>
  <si>
    <t>VCT-00055-20</t>
  </si>
  <si>
    <t>VCT-00050-20</t>
  </si>
  <si>
    <t>VCT-00045-20</t>
  </si>
  <si>
    <t>VCT-00292-22</t>
  </si>
  <si>
    <t>VCT-00451-23</t>
  </si>
  <si>
    <t>VCT-00006-20</t>
  </si>
  <si>
    <t>VCT-00296-22</t>
  </si>
  <si>
    <t>VCT-00002-20</t>
  </si>
  <si>
    <t>VCT-00447-23</t>
  </si>
  <si>
    <t>VCT-00027-20</t>
  </si>
  <si>
    <t>VCT-00028-20</t>
  </si>
  <si>
    <t>VCT-00302-22</t>
  </si>
  <si>
    <t>VCT-00018-20</t>
  </si>
  <si>
    <t>VCT-00031-20</t>
  </si>
  <si>
    <t>VCT-00022-20</t>
  </si>
  <si>
    <t>VCT-00009-20</t>
  </si>
  <si>
    <t>VCT-00183-22</t>
  </si>
  <si>
    <t>VCT-00383-23</t>
  </si>
  <si>
    <t>VCT-00039-20</t>
  </si>
  <si>
    <t>VCT-00386-23</t>
  </si>
  <si>
    <t>VCT-00035-20</t>
  </si>
  <si>
    <t>VCT-00342-22</t>
  </si>
  <si>
    <t>VCT-00389-23</t>
  </si>
  <si>
    <t>VCT-00019-20</t>
  </si>
  <si>
    <t>VCT-00379-23</t>
  </si>
  <si>
    <t>VCT-00311-22</t>
  </si>
  <si>
    <t>VCT-00025-20</t>
  </si>
  <si>
    <t>VCT-00037-20</t>
  </si>
  <si>
    <t>VCT-00013-20</t>
  </si>
  <si>
    <t>VCT-00395-23</t>
  </si>
  <si>
    <t>VCT-00298-22</t>
  </si>
  <si>
    <t>VCT-00029-20</t>
  </si>
  <si>
    <t>VCT-00180-22</t>
  </si>
  <si>
    <t>VCT-00375-23</t>
  </si>
  <si>
    <t>VCT-00443-23</t>
  </si>
  <si>
    <t>VCT-00299-22</t>
  </si>
  <si>
    <t>VCT-00001-20</t>
  </si>
  <si>
    <t>VCT-00036-20</t>
  </si>
  <si>
    <t>VCT-00007-20</t>
  </si>
  <si>
    <t>VCT-00010-20</t>
  </si>
  <si>
    <t>VCT-00003-20</t>
  </si>
  <si>
    <t>VCT-00004-20</t>
  </si>
  <si>
    <t>VCT-00021-20</t>
  </si>
  <si>
    <t>VCT-00336-22</t>
  </si>
  <si>
    <t>VCT-00016-20</t>
  </si>
  <si>
    <t>VCT- 00413-23</t>
  </si>
  <si>
    <t>VCT-00338-22</t>
  </si>
  <si>
    <t>CĂN CỨ GIÁ 2</t>
  </si>
  <si>
    <t>CĂN CỨ GIÁ 1</t>
  </si>
  <si>
    <t>38.000</t>
  </si>
  <si>
    <t>236.000</t>
  </si>
  <si>
    <t>536.000</t>
  </si>
  <si>
    <t>1.793.000</t>
  </si>
  <si>
    <t>47.250</t>
  </si>
  <si>
    <t>96.600</t>
  </si>
  <si>
    <t>176.400</t>
  </si>
  <si>
    <t>487.000</t>
  </si>
  <si>
    <t>1.258.000</t>
  </si>
  <si>
    <t>2.672.250</t>
  </si>
  <si>
    <t>868.350</t>
  </si>
  <si>
    <t>1.968.000</t>
  </si>
  <si>
    <t>437.000</t>
  </si>
  <si>
    <t>1.974.000</t>
  </si>
  <si>
    <t>199.500</t>
  </si>
  <si>
    <t>374.850</t>
  </si>
  <si>
    <t>125.000</t>
  </si>
  <si>
    <t>388.000</t>
  </si>
  <si>
    <t>92.400</t>
  </si>
  <si>
    <t>136.500</t>
  </si>
  <si>
    <t>519.750</t>
  </si>
  <si>
    <t>2.379.300</t>
  </si>
  <si>
    <t>88.200</t>
  </si>
  <si>
    <t>217.000</t>
  </si>
  <si>
    <t>425.250</t>
  </si>
  <si>
    <t>714.000</t>
  </si>
  <si>
    <t>135.450</t>
  </si>
  <si>
    <t>840.000</t>
  </si>
  <si>
    <t>816.000</t>
  </si>
  <si>
    <t>1.890.000</t>
  </si>
  <si>
    <t>268.000</t>
  </si>
  <si>
    <t>570.000</t>
  </si>
  <si>
    <t>696.150</t>
  </si>
  <si>
    <t>1.491.000</t>
  </si>
  <si>
    <t>299.985</t>
  </si>
  <si>
    <t>61.950</t>
  </si>
  <si>
    <t>114.450</t>
  </si>
  <si>
    <t>189.000</t>
  </si>
  <si>
    <t>73.500</t>
  </si>
  <si>
    <t>213.150</t>
  </si>
  <si>
    <t>168.000</t>
  </si>
  <si>
    <t>507.000</t>
  </si>
  <si>
    <t>445.200</t>
  </si>
  <si>
    <t>1.050.000</t>
  </si>
  <si>
    <t>1.879.500</t>
  </si>
  <si>
    <t>206.955</t>
  </si>
  <si>
    <t>567.000</t>
  </si>
  <si>
    <t>108.045</t>
  </si>
  <si>
    <t>241.500</t>
  </si>
  <si>
    <t>779.940</t>
  </si>
  <si>
    <t>1.013.250</t>
  </si>
  <si>
    <t>408.975</t>
  </si>
  <si>
    <t>607.000</t>
  </si>
  <si>
    <t>1.401.000</t>
  </si>
  <si>
    <t>281.400</t>
  </si>
  <si>
    <t>719.000</t>
  </si>
  <si>
    <t>359.100</t>
  </si>
  <si>
    <t>188.000</t>
  </si>
  <si>
    <t>552.000</t>
  </si>
  <si>
    <t>319.200</t>
  </si>
  <si>
    <t>634.000</t>
  </si>
  <si>
    <t>263.000</t>
  </si>
  <si>
    <t>981.750</t>
  </si>
  <si>
    <t>268.800</t>
  </si>
  <si>
    <t>1.594.000</t>
  </si>
  <si>
    <t>202.965</t>
  </si>
  <si>
    <t>585.900</t>
  </si>
  <si>
    <t>439.950</t>
  </si>
  <si>
    <t>735.000</t>
  </si>
  <si>
    <t>980.000</t>
  </si>
  <si>
    <t>1.699.950</t>
  </si>
  <si>
    <t>94.500</t>
  </si>
  <si>
    <t>124.950</t>
  </si>
  <si>
    <t>140.700</t>
  </si>
  <si>
    <t>201.600</t>
  </si>
  <si>
    <t>156.000</t>
  </si>
  <si>
    <t>276.150</t>
  </si>
  <si>
    <t>535.500</t>
  </si>
  <si>
    <t>466.000</t>
  </si>
  <si>
    <t>114.000</t>
  </si>
  <si>
    <t>221.000</t>
  </si>
  <si>
    <t>619.500</t>
  </si>
  <si>
    <t>1.120.000</t>
  </si>
  <si>
    <t>283.500</t>
  </si>
  <si>
    <t>472.500</t>
  </si>
  <si>
    <t>128.000</t>
  </si>
  <si>
    <t>329.910</t>
  </si>
  <si>
    <t>193.200</t>
  </si>
  <si>
    <t>giá trúng thầu tại Nghệ An ngày 07/03. só lượng tương đương</t>
  </si>
  <si>
    <t>trúng tại nghệ an ngày 16/02/2024</t>
  </si>
  <si>
    <t>1.226.000</t>
  </si>
  <si>
    <t>trúng tại nghệ an ngày 19/04/2024</t>
  </si>
  <si>
    <t>546.000</t>
  </si>
  <si>
    <t>trúng tại ninh bình 20/05/2024</t>
  </si>
  <si>
    <t>163.000</t>
  </si>
  <si>
    <t>trúng tại nghệ an này 19/04/2024</t>
  </si>
  <si>
    <t>Kế hoạch lựa chọn nhà thầu bao gồm 01 gói thầu:  Gói thầu số 3: Mua vị thuốc cổ truyền tại Bệnh viện Đa khoa tỉnh Thanh Hoá năm 2024-2025.
Tổng số danh mục vị thuốc là 48 phần (48 mặt hàng), trong đó nhóm 2 có 48 phần (48 mặt hàng).
Tổng giá trị dự kiến gói thầu: 1.330.414.750 (Một tỷ ba trăm ba mươi ba triệu bốn trăm mười bốn nghìn bảy trăm năm mươi đồng)</t>
  </si>
  <si>
    <t>Sao</t>
  </si>
  <si>
    <t>Phức chế</t>
  </si>
  <si>
    <t>VT49</t>
  </si>
  <si>
    <t>VT50</t>
  </si>
  <si>
    <t>VT51</t>
  </si>
  <si>
    <t>Liên tâm</t>
  </si>
  <si>
    <t>cây mầm</t>
  </si>
  <si>
    <t>thân rễ</t>
  </si>
  <si>
    <t>Rhizoma Rhei</t>
  </si>
  <si>
    <t>Radix Angelicae sinensis</t>
  </si>
  <si>
    <t>Embryo Nelumbinis nuciferae</t>
  </si>
  <si>
    <t>T</t>
  </si>
  <si>
    <t>nhóm</t>
  </si>
  <si>
    <t>Nguồn</t>
  </si>
  <si>
    <t>gốc</t>
  </si>
  <si>
    <t>Tên khoa học của vị thuốc</t>
  </si>
  <si>
    <t>Tên khoa học của cây, con và khoáng vật làm thuốc</t>
  </si>
  <si>
    <t>I. Nhóm phát tán phong hàn</t>
  </si>
  <si>
    <t>N</t>
  </si>
  <si>
    <r>
      <t>[Angelica dahurica </t>
    </r>
    <r>
      <rPr>
        <sz val="9"/>
        <color rgb="FF000000"/>
        <rFont val="Arial"/>
        <family val="2"/>
        <scheme val="minor"/>
      </rPr>
      <t>(Fisch. ex Hoffm.) Benth.et Hook.f.]. - Apiaceae</t>
    </r>
  </si>
  <si>
    <t>Cảo bản</t>
  </si>
  <si>
    <t>B</t>
  </si>
  <si>
    <t>Rhizoma et Radix Ligustici sinensis</t>
  </si>
  <si>
    <r>
      <t>Ligusticum sinense </t>
    </r>
    <r>
      <rPr>
        <sz val="9"/>
        <color rgb="FF000000"/>
        <rFont val="Arial"/>
        <family val="2"/>
        <scheme val="minor"/>
      </rPr>
      <t>Oliv. - Apiaceae</t>
    </r>
  </si>
  <si>
    <t>Đại bi</t>
  </si>
  <si>
    <t>Folium, Ramulus, Radix et Camphora Blumeae</t>
  </si>
  <si>
    <t>Blumea balsamifera (L.) DC. - Asteraceae</t>
  </si>
  <si>
    <t>Kinh giới</t>
  </si>
  <si>
    <t>Herba Elsholiziae ciliatae</t>
  </si>
  <si>
    <r>
      <t>Elsholtzia ciliata </t>
    </r>
    <r>
      <rPr>
        <sz val="9"/>
        <color rgb="FF000000"/>
        <rFont val="Arial"/>
        <family val="2"/>
        <scheme val="minor"/>
      </rPr>
      <t>(Thunb.) Hyland.- Lamiaceae</t>
    </r>
  </si>
  <si>
    <t>Ma hoàng</t>
  </si>
  <si>
    <t>Herba Ephedrae</t>
  </si>
  <si>
    <r>
      <t>Ephedra sinica </t>
    </r>
    <r>
      <rPr>
        <sz val="9"/>
        <color rgb="FF000000"/>
        <rFont val="Arial"/>
        <family val="2"/>
        <scheme val="minor"/>
      </rPr>
      <t>Staff., </t>
    </r>
    <r>
      <rPr>
        <i/>
        <sz val="9"/>
        <color rgb="FF000000"/>
        <rFont val="Arial"/>
        <family val="2"/>
        <scheme val="minor"/>
      </rPr>
      <t>E.equisetina</t>
    </r>
    <r>
      <rPr>
        <sz val="9"/>
        <color rgb="FF000000"/>
        <rFont val="Arial"/>
        <family val="2"/>
        <scheme val="minor"/>
      </rPr>
      <t> Bunge - Ephedraceae</t>
    </r>
  </si>
  <si>
    <r>
      <t>Cinnamomum sp. - </t>
    </r>
    <r>
      <rPr>
        <sz val="9"/>
        <color rgb="FF000000"/>
        <rFont val="Arial"/>
        <family val="2"/>
        <scheme val="minor"/>
      </rPr>
      <t>Lauraceae</t>
    </r>
  </si>
  <si>
    <t>Sinh khương</t>
  </si>
  <si>
    <t>Rhizoma Zingiberis recens</t>
  </si>
  <si>
    <r>
      <t>Zingiber officinale </t>
    </r>
    <r>
      <rPr>
        <sz val="9"/>
        <color rgb="FF000000"/>
        <rFont val="Arial"/>
        <family val="2"/>
        <scheme val="minor"/>
      </rPr>
      <t>Rosc. - Zingiberaceae</t>
    </r>
  </si>
  <si>
    <t>Tân di</t>
  </si>
  <si>
    <t>Flos Magnoliae liliflorae</t>
  </si>
  <si>
    <r>
      <t>Magnolia liliiflora </t>
    </r>
    <r>
      <rPr>
        <sz val="9"/>
        <color rgb="FF000000"/>
        <rFont val="Arial"/>
        <family val="2"/>
        <scheme val="minor"/>
      </rPr>
      <t>Desr-Magnoliaceae</t>
    </r>
  </si>
  <si>
    <t>Tế tân</t>
  </si>
  <si>
    <t>Radix et Rhizoma Asari</t>
  </si>
  <si>
    <r>
      <t>Asarum heterotropoides Fr. </t>
    </r>
    <r>
      <rPr>
        <sz val="9"/>
        <color rgb="FF000000"/>
        <rFont val="Arial"/>
        <family val="2"/>
        <scheme val="minor"/>
      </rPr>
      <t>Schmidt - Aristolochiaceae</t>
    </r>
  </si>
  <si>
    <t>Thông bạch</t>
  </si>
  <si>
    <t>Radix et Folium Allii</t>
  </si>
  <si>
    <r>
      <t>Allium ascalonicum </t>
    </r>
    <r>
      <rPr>
        <sz val="9"/>
        <color rgb="FF000000"/>
        <rFont val="Arial"/>
        <family val="2"/>
        <scheme val="minor"/>
      </rPr>
      <t>L.;</t>
    </r>
    <r>
      <rPr>
        <i/>
        <sz val="9"/>
        <color rgb="FF000000"/>
        <rFont val="Arial"/>
        <family val="2"/>
        <scheme val="minor"/>
      </rPr>
      <t> A. fistulosum </t>
    </r>
    <r>
      <rPr>
        <sz val="9"/>
        <color rgb="FF000000"/>
        <rFont val="Arial"/>
        <family val="2"/>
        <scheme val="minor"/>
      </rPr>
      <t>L. - Alliaceae</t>
    </r>
  </si>
  <si>
    <t>Tô diệp</t>
  </si>
  <si>
    <t>Folium Perillae</t>
  </si>
  <si>
    <r>
      <t>Perilla frutescens </t>
    </r>
    <r>
      <rPr>
        <sz val="9"/>
        <color rgb="FF000000"/>
        <rFont val="Arial"/>
        <family val="2"/>
        <scheme val="minor"/>
      </rPr>
      <t>(L.) Britt. - Lamiaceae</t>
    </r>
  </si>
  <si>
    <t>Tràm</t>
  </si>
  <si>
    <t>Ramulus cum Folium Melaleucae</t>
  </si>
  <si>
    <r>
      <t>Melaleucae cajeputi </t>
    </r>
    <r>
      <rPr>
        <sz val="9"/>
        <color rgb="FF000000"/>
        <rFont val="Arial"/>
        <family val="2"/>
        <scheme val="minor"/>
      </rPr>
      <t>Powell - Myrtaceae</t>
    </r>
  </si>
  <si>
    <t>Trầu không</t>
  </si>
  <si>
    <t>Folium Piperis betles</t>
  </si>
  <si>
    <r>
      <t>Piper betle </t>
    </r>
    <r>
      <rPr>
        <sz val="9"/>
        <color rgb="FF000000"/>
        <rFont val="Arial"/>
        <family val="2"/>
        <scheme val="minor"/>
      </rPr>
      <t>L. - Piperaceae</t>
    </r>
  </si>
  <si>
    <t>II. Nhóm phát tán phong nhiệt</t>
  </si>
  <si>
    <t>Bạc hà</t>
  </si>
  <si>
    <t>Herba Menthae</t>
  </si>
  <si>
    <r>
      <t>Mentha arvensis </t>
    </r>
    <r>
      <rPr>
        <sz val="9"/>
        <color rgb="FF000000"/>
        <rFont val="Arial"/>
        <family val="2"/>
        <scheme val="minor"/>
      </rPr>
      <t>L. - Lamiaceae</t>
    </r>
  </si>
  <si>
    <t>Cát căn</t>
  </si>
  <si>
    <t>Radix Puerariae thomsonii</t>
  </si>
  <si>
    <r>
      <t>Pueraria thomsonii </t>
    </r>
    <r>
      <rPr>
        <sz val="9"/>
        <color rgb="FF000000"/>
        <rFont val="Arial"/>
        <family val="2"/>
        <scheme val="minor"/>
      </rPr>
      <t>Benth. - Fabaceae</t>
    </r>
  </si>
  <si>
    <t>Cốc tinh thảo</t>
  </si>
  <si>
    <t>B-N</t>
  </si>
  <si>
    <t>Flos Eriocauli</t>
  </si>
  <si>
    <r>
      <t>Eriocaulon sexangulare </t>
    </r>
    <r>
      <rPr>
        <sz val="9"/>
        <color rgb="FF000000"/>
        <rFont val="Arial"/>
        <family val="2"/>
        <scheme val="minor"/>
      </rPr>
      <t>L. - Eriocaulaceae</t>
    </r>
  </si>
  <si>
    <r>
      <t>Chrysanthemum indicum </t>
    </r>
    <r>
      <rPr>
        <sz val="9"/>
        <color rgb="FF000000"/>
        <rFont val="Arial"/>
        <family val="2"/>
        <scheme val="minor"/>
      </rPr>
      <t>L</t>
    </r>
    <r>
      <rPr>
        <i/>
        <sz val="9"/>
        <color rgb="FF000000"/>
        <rFont val="Arial"/>
        <family val="2"/>
        <scheme val="minor"/>
      </rPr>
      <t>. - </t>
    </r>
    <r>
      <rPr>
        <sz val="9"/>
        <color rgb="FF000000"/>
        <rFont val="Arial"/>
        <family val="2"/>
        <scheme val="minor"/>
      </rPr>
      <t>Asteraceae</t>
    </r>
  </si>
  <si>
    <t>Cúc tần</t>
  </si>
  <si>
    <t>Radix et Folium Plucheae indicae</t>
  </si>
  <si>
    <r>
      <t>Plucchea indica </t>
    </r>
    <r>
      <rPr>
        <sz val="9"/>
        <color rgb="FF000000"/>
        <rFont val="Arial"/>
        <family val="2"/>
        <scheme val="minor"/>
      </rPr>
      <t>(L.) Less</t>
    </r>
    <r>
      <rPr>
        <i/>
        <sz val="9"/>
        <color rgb="FF000000"/>
        <rFont val="Arial"/>
        <family val="2"/>
        <scheme val="minor"/>
      </rPr>
      <t> - </t>
    </r>
    <r>
      <rPr>
        <sz val="9"/>
        <color rgb="FF000000"/>
        <rFont val="Arial"/>
        <family val="2"/>
        <scheme val="minor"/>
      </rPr>
      <t>Asteraceae</t>
    </r>
  </si>
  <si>
    <t>Đạm đậu xị</t>
  </si>
  <si>
    <t>Semen Vignae praeparata</t>
  </si>
  <si>
    <r>
      <t>Vigna cylindrica </t>
    </r>
    <r>
      <rPr>
        <sz val="9"/>
        <color rgb="FF000000"/>
        <rFont val="Arial"/>
        <family val="2"/>
        <scheme val="minor"/>
      </rPr>
      <t>Skeels</t>
    </r>
    <r>
      <rPr>
        <i/>
        <sz val="9"/>
        <color rgb="FF000000"/>
        <rFont val="Arial"/>
        <family val="2"/>
        <scheme val="minor"/>
      </rPr>
      <t> - </t>
    </r>
    <r>
      <rPr>
        <sz val="9"/>
        <color rgb="FF000000"/>
        <rFont val="Arial"/>
        <family val="2"/>
        <scheme val="minor"/>
      </rPr>
      <t>Fabaceae</t>
    </r>
  </si>
  <si>
    <t>Đạm trúc diệp</t>
  </si>
  <si>
    <t>Herba Lophatheri</t>
  </si>
  <si>
    <r>
      <t>Lophatherum gracile </t>
    </r>
    <r>
      <rPr>
        <sz val="9"/>
        <color rgb="FF000000"/>
        <rFont val="Arial"/>
        <family val="2"/>
        <scheme val="minor"/>
      </rPr>
      <t>Brongn</t>
    </r>
    <r>
      <rPr>
        <i/>
        <sz val="9"/>
        <color rgb="FF000000"/>
        <rFont val="Arial"/>
        <family val="2"/>
        <scheme val="minor"/>
      </rPr>
      <t>.-</t>
    </r>
    <r>
      <rPr>
        <sz val="9"/>
        <color rgb="FF000000"/>
        <rFont val="Arial"/>
        <family val="2"/>
        <scheme val="minor"/>
      </rPr>
      <t>Poaceae</t>
    </r>
  </si>
  <si>
    <t>Đậu đen</t>
  </si>
  <si>
    <t>Semen Vignae cylindricae</t>
  </si>
  <si>
    <r>
      <t>Vigna cylindrica </t>
    </r>
    <r>
      <rPr>
        <sz val="9"/>
        <color rgb="FF000000"/>
        <rFont val="Arial"/>
        <family val="2"/>
        <scheme val="minor"/>
      </rPr>
      <t>Skeels -</t>
    </r>
    <r>
      <rPr>
        <i/>
        <sz val="9"/>
        <color rgb="FF000000"/>
        <rFont val="Arial"/>
        <family val="2"/>
        <scheme val="minor"/>
      </rPr>
      <t> </t>
    </r>
    <r>
      <rPr>
        <sz val="9"/>
        <color rgb="FF000000"/>
        <rFont val="Arial"/>
        <family val="2"/>
        <scheme val="minor"/>
      </rPr>
      <t>Fabaceae</t>
    </r>
  </si>
  <si>
    <t>Lức (Sài hồ nam)</t>
  </si>
  <si>
    <t>Radix Plucheae pteropodae</t>
  </si>
  <si>
    <r>
      <t>Pluchea pteropoda </t>
    </r>
    <r>
      <rPr>
        <sz val="9"/>
        <color rgb="FF000000"/>
        <rFont val="Arial"/>
        <family val="2"/>
        <scheme val="minor"/>
      </rPr>
      <t>Hemsl. -</t>
    </r>
    <r>
      <rPr>
        <i/>
        <sz val="9"/>
        <color rgb="FF000000"/>
        <rFont val="Arial"/>
        <family val="2"/>
        <scheme val="minor"/>
      </rPr>
      <t> </t>
    </r>
    <r>
      <rPr>
        <sz val="9"/>
        <color rgb="FF000000"/>
        <rFont val="Arial"/>
        <family val="2"/>
        <scheme val="minor"/>
      </rPr>
      <t>Asteraceae</t>
    </r>
  </si>
  <si>
    <t>Lức (lá)/Tên khác: Hải sài</t>
  </si>
  <si>
    <t>Folium Plucheae pteropodae</t>
  </si>
  <si>
    <r>
      <t>Pluchea pteropoda </t>
    </r>
    <r>
      <rPr>
        <sz val="9"/>
        <color rgb="FF000000"/>
        <rFont val="Arial"/>
        <family val="2"/>
        <scheme val="minor"/>
      </rPr>
      <t>Hemsl. - Asteraceae</t>
    </r>
  </si>
  <si>
    <t>Mạn kinh tử</t>
  </si>
  <si>
    <t>Fructus Viticis</t>
  </si>
  <si>
    <r>
      <t>Vitex trifolia </t>
    </r>
    <r>
      <rPr>
        <sz val="9"/>
        <color rgb="FF000000"/>
        <rFont val="Arial"/>
        <family val="2"/>
        <scheme val="minor"/>
      </rPr>
      <t>L., - Verbenaceae V.rotundifolia L.f.</t>
    </r>
  </si>
  <si>
    <t>Ngưu bàng tử</t>
  </si>
  <si>
    <t>Fructus Arctii lappae</t>
  </si>
  <si>
    <r>
      <t>Arctium lappa </t>
    </r>
    <r>
      <rPr>
        <sz val="9"/>
        <color rgb="FF000000"/>
        <rFont val="Arial"/>
        <family val="2"/>
        <scheme val="minor"/>
      </rPr>
      <t>L. - Asteraceae</t>
    </r>
  </si>
  <si>
    <t>Phù bình</t>
  </si>
  <si>
    <t>Herba Pistiae</t>
  </si>
  <si>
    <r>
      <t>Pistia stratiotes </t>
    </r>
    <r>
      <rPr>
        <sz val="9"/>
        <color rgb="FF000000"/>
        <rFont val="Arial"/>
        <family val="2"/>
        <scheme val="minor"/>
      </rPr>
      <t>L. - Araceae</t>
    </r>
  </si>
  <si>
    <t>Sài hồ</t>
  </si>
  <si>
    <t>Radix Bupleuri</t>
  </si>
  <si>
    <r>
      <t>Bupleurum spp - </t>
    </r>
    <r>
      <rPr>
        <sz val="9"/>
        <color rgb="FF000000"/>
        <rFont val="Arial"/>
        <family val="2"/>
        <scheme val="minor"/>
      </rPr>
      <t>Apiaceae</t>
    </r>
  </si>
  <si>
    <t>Tang diệp</t>
  </si>
  <si>
    <t>Folium Mori albae</t>
  </si>
  <si>
    <r>
      <t>Morus alba </t>
    </r>
    <r>
      <rPr>
        <sz val="9"/>
        <color rgb="FF000000"/>
        <rFont val="Arial"/>
        <family val="2"/>
        <scheme val="minor"/>
      </rPr>
      <t>L. - Moraceae</t>
    </r>
  </si>
  <si>
    <t>Thăng ma</t>
  </si>
  <si>
    <t>Rhizoma Cimicifugae</t>
  </si>
  <si>
    <r>
      <t>Cimicifuga sp. -</t>
    </r>
    <r>
      <rPr>
        <sz val="9"/>
        <color rgb="FF000000"/>
        <rFont val="Arial"/>
        <family val="2"/>
        <scheme val="minor"/>
      </rPr>
      <t> Ranunculaceae</t>
    </r>
  </si>
  <si>
    <t>Thuyền thoái</t>
  </si>
  <si>
    <t>Periostracum Cicadidae</t>
  </si>
  <si>
    <r>
      <t>Crytotympana pustulata </t>
    </r>
    <r>
      <rPr>
        <sz val="9"/>
        <color rgb="FF000000"/>
        <rFont val="Arial"/>
        <family val="2"/>
        <scheme val="minor"/>
      </rPr>
      <t>Fabricius - Cicadae</t>
    </r>
  </si>
  <si>
    <t>Trúc diệp</t>
  </si>
  <si>
    <t>Folium Bambusae vulgaris</t>
  </si>
  <si>
    <r>
      <t>Bambusa vulgaris</t>
    </r>
    <r>
      <rPr>
        <sz val="9"/>
        <color rgb="FF000000"/>
        <rFont val="Arial"/>
        <family val="2"/>
        <scheme val="minor"/>
      </rPr>
      <t>. - Poaceae</t>
    </r>
  </si>
  <si>
    <t>III. Nhóm phát tán phong thấp</t>
  </si>
  <si>
    <t>Bưởi bung (Cơm rượu)</t>
  </si>
  <si>
    <t>Radix et Folium Glycosmis</t>
  </si>
  <si>
    <r>
      <t>Glycosmis citrifolia </t>
    </r>
    <r>
      <rPr>
        <sz val="9"/>
        <color rgb="FF000000"/>
        <rFont val="Arial"/>
        <family val="2"/>
        <scheme val="minor"/>
      </rPr>
      <t>Lindl.- Rutaceae</t>
    </r>
  </si>
  <si>
    <t>Cà gai leo</t>
  </si>
  <si>
    <t>Herba Solani procumbensis</t>
  </si>
  <si>
    <r>
      <t>Solanum procumbens </t>
    </r>
    <r>
      <rPr>
        <sz val="9"/>
        <color rgb="FF000000"/>
        <rFont val="Arial"/>
        <family val="2"/>
        <scheme val="minor"/>
      </rPr>
      <t>Lour.- Solanaceae</t>
    </r>
  </si>
  <si>
    <t>Cốt khí củ</t>
  </si>
  <si>
    <t>Radix Polygoni cuspidati</t>
  </si>
  <si>
    <r>
      <t>Polygonum cuspidatum </t>
    </r>
    <r>
      <rPr>
        <sz val="9"/>
        <color rgb="FF000000"/>
        <rFont val="Arial"/>
        <family val="2"/>
        <scheme val="minor"/>
      </rPr>
      <t>Sieb. et Zucc. Polygonaceae</t>
    </r>
  </si>
  <si>
    <r>
      <t>Tinospora tomentosa </t>
    </r>
    <r>
      <rPr>
        <sz val="9"/>
        <color rgb="FF000000"/>
        <rFont val="Arial"/>
        <family val="2"/>
        <scheme val="minor"/>
      </rPr>
      <t>(Colebr) - Miers Menispermaceae (Colebr)</t>
    </r>
  </si>
  <si>
    <t>Dây gắm</t>
  </si>
  <si>
    <t>Caulis et Radix Gneti montani</t>
  </si>
  <si>
    <r>
      <t>Gnetum montanum Markgr. - </t>
    </r>
    <r>
      <rPr>
        <sz val="9"/>
        <color rgb="FF000000"/>
        <rFont val="Arial"/>
        <family val="2"/>
        <scheme val="minor"/>
      </rPr>
      <t>Gnetaceae</t>
    </r>
  </si>
  <si>
    <t>Độc hoạt</t>
  </si>
  <si>
    <r>
      <t>Angelica pubescens </t>
    </r>
    <r>
      <rPr>
        <sz val="9"/>
        <color rgb="FF000000"/>
        <rFont val="Arial"/>
        <family val="2"/>
        <scheme val="minor"/>
      </rPr>
      <t>Maxim. - Apiaceae</t>
    </r>
  </si>
  <si>
    <t>Hoàng nàn</t>
  </si>
  <si>
    <t>Cortex Strychni wallichiannae</t>
  </si>
  <si>
    <r>
      <t>Strychnos wallichianna </t>
    </r>
    <r>
      <rPr>
        <sz val="9"/>
        <color rgb="FF000000"/>
        <rFont val="Arial"/>
        <family val="2"/>
        <scheme val="minor"/>
      </rPr>
      <t>Steud. - Loganiaceae</t>
    </r>
  </si>
  <si>
    <t>Hy thiêm</t>
  </si>
  <si>
    <t>Herba Siegesbeckiae</t>
  </si>
  <si>
    <r>
      <t>Siegesbeckia orientalis </t>
    </r>
    <r>
      <rPr>
        <sz val="9"/>
        <color rgb="FF000000"/>
        <rFont val="Arial"/>
        <family val="2"/>
        <scheme val="minor"/>
      </rPr>
      <t>L. - Asteraceae</t>
    </r>
  </si>
  <si>
    <t>Ké đấu ngựa (Thương nhĩ tử)</t>
  </si>
  <si>
    <t>Fructus Xanthii strumarii</t>
  </si>
  <si>
    <r>
      <t>Xanthium strumarium </t>
    </r>
    <r>
      <rPr>
        <sz val="9"/>
        <color rgb="FF000000"/>
        <rFont val="Arial"/>
        <family val="2"/>
        <scheme val="minor"/>
      </rPr>
      <t>L. - Asteraceae</t>
    </r>
  </si>
  <si>
    <r>
      <t>Notopterygium incisum </t>
    </r>
    <r>
      <rPr>
        <sz val="9"/>
        <color rgb="FF000000"/>
        <rFont val="Arial"/>
        <family val="2"/>
        <scheme val="minor"/>
      </rPr>
      <t>C. Ting ex H. T. Chang - Apiaceae</t>
    </r>
  </si>
  <si>
    <t>Lá lốt</t>
  </si>
  <si>
    <t>Herba Piperis lolot</t>
  </si>
  <si>
    <r>
      <t>Piper lolot </t>
    </r>
    <r>
      <rPr>
        <sz val="9"/>
        <color rgb="FF000000"/>
        <rFont val="Arial"/>
        <family val="2"/>
        <scheme val="minor"/>
      </rPr>
      <t>C.DC. Piperaceae</t>
    </r>
  </si>
  <si>
    <t>Mẫu kinh kinh (Hoàng kinh)</t>
  </si>
  <si>
    <t>Folium, Radix, Fructus Viticis</t>
  </si>
  <si>
    <r>
      <t>Vitex negundo </t>
    </r>
    <r>
      <rPr>
        <sz val="9"/>
        <color rgb="FF000000"/>
        <rFont val="Arial"/>
        <family val="2"/>
        <scheme val="minor"/>
      </rPr>
      <t>L. - Verbenaceae</t>
    </r>
  </si>
  <si>
    <t>Mộc qua</t>
  </si>
  <si>
    <t>Fructus Chaenomelis speciosae</t>
  </si>
  <si>
    <r>
      <t>Chaenomeles speciosa </t>
    </r>
    <r>
      <rPr>
        <sz val="9"/>
        <color rgb="FF000000"/>
        <rFont val="Arial"/>
        <family val="2"/>
        <scheme val="minor"/>
      </rPr>
      <t>(Sweet) Nakai - Rosaceae</t>
    </r>
  </si>
  <si>
    <t>Ngũ gia bì chân chim</t>
  </si>
  <si>
    <t>Cortex Schefflerae heptaphyllae</t>
  </si>
  <si>
    <r>
      <t>Scheflera heptaphylla </t>
    </r>
    <r>
      <rPr>
        <sz val="9"/>
        <color rgb="FF000000"/>
        <rFont val="Arial"/>
        <family val="2"/>
        <scheme val="minor"/>
      </rPr>
      <t>(L.) Frodin - Araliaceae</t>
    </r>
  </si>
  <si>
    <t>Ngũ gia bì gai</t>
  </si>
  <si>
    <t>Cortex Acanthopanacis trifoliati</t>
  </si>
  <si>
    <r>
      <t>Acanthopanax trifoliatus </t>
    </r>
    <r>
      <rPr>
        <sz val="9"/>
        <color rgb="FF000000"/>
        <rFont val="Arial"/>
        <family val="2"/>
        <scheme val="minor"/>
      </rPr>
      <t>(L.) Voss. - Araliaceae</t>
    </r>
  </si>
  <si>
    <r>
      <t>Saposhnikovia divaricata </t>
    </r>
    <r>
      <rPr>
        <sz val="9"/>
        <color rgb="FF000000"/>
        <rFont val="Arial"/>
        <family val="2"/>
        <scheme val="minor"/>
      </rPr>
      <t>(Turcz.) Schischk.-Apiaceae</t>
    </r>
  </si>
  <si>
    <t>Rễ nhàu</t>
  </si>
  <si>
    <t>Radix Morindae citrifoliae</t>
  </si>
  <si>
    <r>
      <t>Morinda citrifolia </t>
    </r>
    <r>
      <rPr>
        <sz val="9"/>
        <color rgb="FF000000"/>
        <rFont val="Arial"/>
        <family val="2"/>
        <scheme val="minor"/>
      </rPr>
      <t>L.- Rubiaceae</t>
    </r>
  </si>
  <si>
    <t>Tang chi</t>
  </si>
  <si>
    <t>Ramulus Mori albae</t>
  </si>
  <si>
    <t>Tang ký sinh</t>
  </si>
  <si>
    <t>Herba Loranthi gracilifolii</t>
  </si>
  <si>
    <r>
      <t>Loranthus gracilifolius </t>
    </r>
    <r>
      <rPr>
        <sz val="9"/>
        <color rgb="FF000000"/>
        <rFont val="Arial"/>
        <family val="2"/>
        <scheme val="minor"/>
      </rPr>
      <t>Roxb.ex.Shult.f. -Loranthaceae</t>
    </r>
  </si>
  <si>
    <t>Tầm xoọng</t>
  </si>
  <si>
    <t>Herba Atalaniae</t>
  </si>
  <si>
    <r>
      <t>Alalantia buxifolia </t>
    </r>
    <r>
      <rPr>
        <sz val="9"/>
        <color rgb="FF000000"/>
        <rFont val="Arial"/>
        <family val="2"/>
        <scheme val="minor"/>
      </rPr>
      <t>(Poir.) Olive. - Rutaceae</t>
    </r>
  </si>
  <si>
    <t>Tầm xuân</t>
  </si>
  <si>
    <t>Herba Rosae multiflorae</t>
  </si>
  <si>
    <r>
      <t>Rosa multiflora </t>
    </r>
    <r>
      <rPr>
        <sz val="9"/>
        <color rgb="FF000000"/>
        <rFont val="Arial"/>
        <family val="2"/>
        <scheme val="minor"/>
      </rPr>
      <t>Thunb.- Rosaceae</t>
    </r>
  </si>
  <si>
    <r>
      <t>Gentiana macrophylla </t>
    </r>
    <r>
      <rPr>
        <sz val="9"/>
        <color rgb="FF000000"/>
        <rFont val="Arial"/>
        <family val="2"/>
        <scheme val="minor"/>
      </rPr>
      <t>Pall. - Gentianaceae</t>
    </r>
  </si>
  <si>
    <t>Thiên niên kiện</t>
  </si>
  <si>
    <t>Rhizoma Homalomenae occultae</t>
  </si>
  <si>
    <r>
      <t>Homalomena occulta (Lour.) </t>
    </r>
    <r>
      <rPr>
        <sz val="9"/>
        <color rgb="FF000000"/>
        <rFont val="Arial"/>
        <family val="2"/>
        <scheme val="minor"/>
      </rPr>
      <t>Schott - Araceae</t>
    </r>
  </si>
  <si>
    <t>Trinh nữ (Xấu hổ)</t>
  </si>
  <si>
    <t>Herba Mimosae pudicae</t>
  </si>
  <si>
    <r>
      <t>Mimosa pudica </t>
    </r>
    <r>
      <rPr>
        <sz val="9"/>
        <color rgb="FF000000"/>
        <rFont val="Arial"/>
        <family val="2"/>
        <scheme val="minor"/>
      </rPr>
      <t>L. - Mimosaceae</t>
    </r>
  </si>
  <si>
    <t>Uy linh tiên</t>
  </si>
  <si>
    <t>Radix et Rhizoma Clematidis</t>
  </si>
  <si>
    <r>
      <t>Clematis chinensis </t>
    </r>
    <r>
      <rPr>
        <sz val="9"/>
        <color rgb="FF000000"/>
        <rFont val="Arial"/>
        <family val="2"/>
        <scheme val="minor"/>
      </rPr>
      <t>Osbeck - Ranunculaceae</t>
    </r>
  </si>
  <si>
    <t>Xích đồng nam</t>
  </si>
  <si>
    <t>Herba Clerodendri infortunati</t>
  </si>
  <si>
    <r>
      <t>Clerodendrum infortunatum </t>
    </r>
    <r>
      <rPr>
        <sz val="9"/>
        <color rgb="FF000000"/>
        <rFont val="Arial"/>
        <family val="2"/>
        <scheme val="minor"/>
      </rPr>
      <t>L. - Verbenaceae</t>
    </r>
  </si>
  <si>
    <t>IV. Nhóm thuốc trừ hàn</t>
  </si>
  <si>
    <t>Cao lương khương</t>
  </si>
  <si>
    <t>Rhizoma Alpiniae officinari</t>
  </si>
  <si>
    <r>
      <t>Alpinia officinarum </t>
    </r>
    <r>
      <rPr>
        <sz val="9"/>
        <color rgb="FF000000"/>
        <rFont val="Arial"/>
        <family val="2"/>
        <scheme val="minor"/>
      </rPr>
      <t>Hance- Zingiberaceae</t>
    </r>
  </si>
  <si>
    <t>Đại hồi</t>
  </si>
  <si>
    <t>Fructus Illicii veri</t>
  </si>
  <si>
    <r>
      <t>Illicium verum </t>
    </r>
    <r>
      <rPr>
        <sz val="9"/>
        <color rgb="FF000000"/>
        <rFont val="Arial"/>
        <family val="2"/>
        <scheme val="minor"/>
      </rPr>
      <t>Hook.f. - Illiciaceae</t>
    </r>
  </si>
  <si>
    <t>Địa liền</t>
  </si>
  <si>
    <t>Rhizoma Kaempferiae galangae</t>
  </si>
  <si>
    <r>
      <t>Kaempferia galanga </t>
    </r>
    <r>
      <rPr>
        <sz val="9"/>
        <color rgb="FF000000"/>
        <rFont val="Arial"/>
        <family val="2"/>
        <scheme val="minor"/>
      </rPr>
      <t>L. - Zingiberaceae</t>
    </r>
  </si>
  <si>
    <t>Đinh hương</t>
  </si>
  <si>
    <t>Flos Syzygii aromatici</t>
  </si>
  <si>
    <r>
      <t>Syzygium aromaticum </t>
    </r>
    <r>
      <rPr>
        <sz val="9"/>
        <color rgb="FF000000"/>
        <rFont val="Arial"/>
        <family val="2"/>
        <scheme val="minor"/>
      </rPr>
      <t>(L.) Merill et L.M. Perry - Myrtaceae</t>
    </r>
  </si>
  <si>
    <t>Ngô thù du</t>
  </si>
  <si>
    <t>B - N</t>
  </si>
  <si>
    <t>Fructus Evodiae rutaecarpae</t>
  </si>
  <si>
    <r>
      <t>Evodia rutaecarpa </t>
    </r>
    <r>
      <rPr>
        <sz val="9"/>
        <color rgb="FF000000"/>
        <rFont val="Arial"/>
        <family val="2"/>
        <scheme val="minor"/>
      </rPr>
      <t>(A. Juss) Hartley- Rutaceae</t>
    </r>
  </si>
  <si>
    <t>Thảo quả</t>
  </si>
  <si>
    <t>Fructus Amomi aromatici</t>
  </si>
  <si>
    <r>
      <t>Amomum aromaticum </t>
    </r>
    <r>
      <rPr>
        <sz val="9"/>
        <color rgb="FF000000"/>
        <rFont val="Arial"/>
        <family val="2"/>
        <scheme val="minor"/>
      </rPr>
      <t>Roxb. - Zingiberaceae</t>
    </r>
  </si>
  <si>
    <t>Tiểu hồi</t>
  </si>
  <si>
    <t>Fructus Foeniculi</t>
  </si>
  <si>
    <r>
      <t>Foeniculum vulgare </t>
    </r>
    <r>
      <rPr>
        <sz val="9"/>
        <color rgb="FF000000"/>
        <rFont val="Arial"/>
        <family val="2"/>
        <scheme val="minor"/>
      </rPr>
      <t>Mill. - Apiaceae</t>
    </r>
  </si>
  <si>
    <t>Xuyên tiêu</t>
  </si>
  <si>
    <t>Fructus Zanthoxyli</t>
  </si>
  <si>
    <r>
      <t>ZanthoxyIum spp. </t>
    </r>
    <r>
      <rPr>
        <sz val="9"/>
        <color rgb="FF000000"/>
        <rFont val="Arial"/>
        <family val="2"/>
        <scheme val="minor"/>
      </rPr>
      <t>- Rutaceae</t>
    </r>
  </si>
  <si>
    <t>V. Nhóm hồi dương cứu nghịch</t>
  </si>
  <si>
    <t>Phụ tử chế (Hắc phụ, Bạch phụ)</t>
  </si>
  <si>
    <t>Radix Aconiti lateralis praeparata</t>
  </si>
  <si>
    <r>
      <t>Aconitum carmichaeli </t>
    </r>
    <r>
      <rPr>
        <sz val="9"/>
        <color rgb="FF000000"/>
        <rFont val="Arial"/>
        <family val="2"/>
        <scheme val="minor"/>
      </rPr>
      <t>Debx., </t>
    </r>
    <r>
      <rPr>
        <i/>
        <sz val="9"/>
        <color rgb="FF000000"/>
        <rFont val="Arial"/>
        <family val="2"/>
        <scheme val="minor"/>
      </rPr>
      <t>Aconitum fortunei</t>
    </r>
    <r>
      <rPr>
        <sz val="9"/>
        <color rgb="FF000000"/>
        <rFont val="Arial"/>
        <family val="2"/>
        <scheme val="minor"/>
      </rPr>
      <t> Hemsl.- Ranunculaceae</t>
    </r>
  </si>
  <si>
    <r>
      <t>Cinnamomum spp. </t>
    </r>
    <r>
      <rPr>
        <sz val="9"/>
        <color rgb="FF000000"/>
        <rFont val="Arial"/>
        <family val="2"/>
        <scheme val="minor"/>
      </rPr>
      <t>- Lauraceae</t>
    </r>
  </si>
  <si>
    <t>VI. Nhóm thanh nhiệt giải thử</t>
  </si>
  <si>
    <r>
      <t>Lablab purpureus </t>
    </r>
    <r>
      <rPr>
        <sz val="9"/>
        <color rgb="FF000000"/>
        <rFont val="Arial"/>
        <family val="2"/>
        <scheme val="minor"/>
      </rPr>
      <t>(L.) Sweet - Fabaceae</t>
    </r>
  </si>
  <si>
    <t>Đậu quyển</t>
  </si>
  <si>
    <r>
      <t>Vigna cylindrica </t>
    </r>
    <r>
      <rPr>
        <sz val="9"/>
        <color rgb="FF000000"/>
        <rFont val="Arial"/>
        <family val="2"/>
        <scheme val="minor"/>
      </rPr>
      <t>Skeels - Fabaceae</t>
    </r>
  </si>
  <si>
    <t>Hà diệp (Lá sen)</t>
  </si>
  <si>
    <t>Folium Nelumbinis</t>
  </si>
  <si>
    <r>
      <t>Nelumbo nucifera </t>
    </r>
    <r>
      <rPr>
        <sz val="9"/>
        <color rgb="FF000000"/>
        <rFont val="Arial"/>
        <family val="2"/>
        <scheme val="minor"/>
      </rPr>
      <t>Gaertn - Nelumbonaceae</t>
    </r>
  </si>
  <si>
    <t>Hương nhu</t>
  </si>
  <si>
    <t>Herba Ocimi</t>
  </si>
  <si>
    <r>
      <t>Ocimum spp. </t>
    </r>
    <r>
      <rPr>
        <sz val="9"/>
        <color rgb="FF000000"/>
        <rFont val="Arial"/>
        <family val="2"/>
        <scheme val="minor"/>
      </rPr>
      <t>- Lamiaceae</t>
    </r>
  </si>
  <si>
    <t>VII. Nhóm thanh nhiệt giải độc</t>
  </si>
  <si>
    <t>Bạch đồng nữ</t>
  </si>
  <si>
    <t>Herba Clerodendri chinense</t>
  </si>
  <si>
    <r>
      <t>Clerodendrum chinense . var. simplex </t>
    </r>
    <r>
      <rPr>
        <sz val="9"/>
        <color rgb="FF000000"/>
        <rFont val="Arial"/>
        <family val="2"/>
        <scheme val="minor"/>
      </rPr>
      <t>(Moldenke) S.L.Chen - Verbenaceae</t>
    </r>
  </si>
  <si>
    <t>Bạch hoa xà thiệt thảo</t>
  </si>
  <si>
    <t>Herba Hedyotidis diffusae</t>
  </si>
  <si>
    <r>
      <t>Hedyotis diffusa </t>
    </r>
    <r>
      <rPr>
        <sz val="9"/>
        <color rgb="FF000000"/>
        <rFont val="Arial"/>
        <family val="2"/>
        <scheme val="minor"/>
      </rPr>
      <t>Willd. - Rubiaceae</t>
    </r>
  </si>
  <si>
    <t>Bạch tiễn bì</t>
  </si>
  <si>
    <t>Cortex Dictamni radicis</t>
  </si>
  <si>
    <r>
      <t>Dictamnus dasycarpus </t>
    </r>
    <r>
      <rPr>
        <sz val="9"/>
        <color rgb="FF000000"/>
        <rFont val="Arial"/>
        <family val="2"/>
        <scheme val="minor"/>
      </rPr>
      <t>Turcz. - Rutaceae</t>
    </r>
  </si>
  <si>
    <t>Bản lam căn</t>
  </si>
  <si>
    <t>Herba Isatisis</t>
  </si>
  <si>
    <r>
      <t>Isatis indigotica Fort </t>
    </r>
    <r>
      <rPr>
        <sz val="9"/>
        <color rgb="FF000000"/>
        <rFont val="Arial"/>
        <family val="2"/>
        <scheme val="minor"/>
      </rPr>
      <t>L.- Brassicaceae</t>
    </r>
  </si>
  <si>
    <t>Biển súc</t>
  </si>
  <si>
    <t>Herba Poligoni avicularae</t>
  </si>
  <si>
    <r>
      <t>Polygonum aviculare </t>
    </r>
    <r>
      <rPr>
        <sz val="9"/>
        <color rgb="FF000000"/>
        <rFont val="Arial"/>
        <family val="2"/>
        <scheme val="minor"/>
      </rPr>
      <t>L.- Polygonaceae</t>
    </r>
  </si>
  <si>
    <t>Bồ công anh</t>
  </si>
  <si>
    <t>Herba Lactucae indicae</t>
  </si>
  <si>
    <r>
      <t>Lactuca indica </t>
    </r>
    <r>
      <rPr>
        <sz val="9"/>
        <color rgb="FF000000"/>
        <rFont val="Arial"/>
        <family val="2"/>
        <scheme val="minor"/>
      </rPr>
      <t>L. - Asteraceae</t>
    </r>
  </si>
  <si>
    <t>Bướm bạc ( Hồ điệp)</t>
  </si>
  <si>
    <t>Herba Mussaendae pubenscentis</t>
  </si>
  <si>
    <r>
      <t>Mussaenda pubescens </t>
    </r>
    <r>
      <rPr>
        <sz val="9"/>
        <color rgb="FF000000"/>
        <rFont val="Arial"/>
        <family val="2"/>
        <scheme val="minor"/>
      </rPr>
      <t>W. T. Aiton - Rubiaceae</t>
    </r>
  </si>
  <si>
    <t>Cam thảo dây</t>
  </si>
  <si>
    <t>Herba et radix Abri Precatorii</t>
  </si>
  <si>
    <t>Abrus precatorius L., - Fabaceae</t>
  </si>
  <si>
    <t>Cam thảo đất</t>
  </si>
  <si>
    <t>Herba et radix Scopariae</t>
  </si>
  <si>
    <r>
      <t>Scoparia dulcis </t>
    </r>
    <r>
      <rPr>
        <sz val="9"/>
        <color rgb="FF000000"/>
        <rFont val="Arial"/>
        <family val="2"/>
        <scheme val="minor"/>
      </rPr>
      <t>L. - Scrophulariaceae</t>
    </r>
  </si>
  <si>
    <t>Chỉ thiên</t>
  </si>
  <si>
    <t>Herba Elephantopi scarberis</t>
  </si>
  <si>
    <r>
      <t>Elephontopus scaber </t>
    </r>
    <r>
      <rPr>
        <sz val="9"/>
        <color rgb="FF000000"/>
        <rFont val="Arial"/>
        <family val="2"/>
        <scheme val="minor"/>
      </rPr>
      <t>L. - Asteraceae</t>
    </r>
  </si>
  <si>
    <t>Diếp cá (Ngư tinh thảo)</t>
  </si>
  <si>
    <t>Herba Houttuyniae cordatae</t>
  </si>
  <si>
    <r>
      <t>Houttuynia cordata </t>
    </r>
    <r>
      <rPr>
        <sz val="9"/>
        <color rgb="FF000000"/>
        <rFont val="Arial"/>
        <family val="2"/>
        <scheme val="minor"/>
      </rPr>
      <t>Thunb. - Saururaceae</t>
    </r>
  </si>
  <si>
    <t>Diệp hạ châu</t>
  </si>
  <si>
    <t>Herba Phyllanthi urinariae</t>
  </si>
  <si>
    <r>
      <t>Phyllanthus urinaria </t>
    </r>
    <r>
      <rPr>
        <sz val="9"/>
        <color rgb="FF000000"/>
        <rFont val="Arial"/>
        <family val="2"/>
        <scheme val="minor"/>
      </rPr>
      <t>L. - Euphorbiaceae</t>
    </r>
  </si>
  <si>
    <t>Diệp hạ châu đắng</t>
  </si>
  <si>
    <t>Herba Phyllanthi amari</t>
  </si>
  <si>
    <r>
      <t>Phyllanthus amarus </t>
    </r>
    <r>
      <rPr>
        <sz val="9"/>
        <color rgb="FF000000"/>
        <rFont val="Arial"/>
        <family val="2"/>
        <scheme val="minor"/>
      </rPr>
      <t>Schum. Et thonn. - Euphorbiaceae</t>
    </r>
  </si>
  <si>
    <t>Đại toán</t>
  </si>
  <si>
    <t>Bulbus Allii*</t>
  </si>
  <si>
    <r>
      <t>Allium sativum </t>
    </r>
    <r>
      <rPr>
        <sz val="9"/>
        <color rgb="FF000000"/>
        <rFont val="Arial"/>
        <family val="2"/>
        <scheme val="minor"/>
      </rPr>
      <t>L. họ Alliaceae</t>
    </r>
  </si>
  <si>
    <t>Đơn lá đỏ (Đơn mặt trời)</t>
  </si>
  <si>
    <t>Herba Excoecariae cochinchinensis Lour.</t>
  </si>
  <si>
    <r>
      <t>Excoecaria cochinchinensis </t>
    </r>
    <r>
      <rPr>
        <sz val="9"/>
        <color rgb="FF000000"/>
        <rFont val="Arial"/>
        <family val="2"/>
        <scheme val="minor"/>
      </rPr>
      <t>Lour. - Euphorbiaceae</t>
    </r>
  </si>
  <si>
    <t>Giảo cổ lam</t>
  </si>
  <si>
    <t>Herba Gynostemmae pentaphylli</t>
  </si>
  <si>
    <r>
      <t>Gynostemma pentaphyllum </t>
    </r>
    <r>
      <rPr>
        <sz val="9"/>
        <color rgb="FF000000"/>
        <rFont val="Arial"/>
        <family val="2"/>
        <scheme val="minor"/>
      </rPr>
      <t>(Thunb.) Makino - Cucurbitaceae</t>
    </r>
  </si>
  <si>
    <t>Khổ qua</t>
  </si>
  <si>
    <t>Fructus Momordicae charantiae</t>
  </si>
  <si>
    <r>
      <t>Momordica charantia </t>
    </r>
    <r>
      <rPr>
        <sz val="9"/>
        <color rgb="FF000000"/>
        <rFont val="Arial"/>
        <family val="2"/>
        <scheme val="minor"/>
      </rPr>
      <t>L.- Curcubitaceae</t>
    </r>
  </si>
  <si>
    <t>Kim ngân đằng (Kim ngân cuộng)</t>
  </si>
  <si>
    <t>Caulis cum folium Lonicerae</t>
  </si>
  <si>
    <r>
      <t>Lonicera japonica </t>
    </r>
    <r>
      <rPr>
        <sz val="9"/>
        <color rgb="FF000000"/>
        <rFont val="Arial"/>
        <family val="2"/>
        <scheme val="minor"/>
      </rPr>
      <t>Thunb. L.</t>
    </r>
    <r>
      <rPr>
        <i/>
        <sz val="9"/>
        <color rgb="FF000000"/>
        <rFont val="Arial"/>
        <family val="2"/>
        <scheme val="minor"/>
      </rPr>
      <t> dasystyla </t>
    </r>
    <r>
      <rPr>
        <sz val="9"/>
        <color rgb="FF000000"/>
        <rFont val="Arial"/>
        <family val="2"/>
        <scheme val="minor"/>
      </rPr>
      <t>Rehd;</t>
    </r>
    <r>
      <rPr>
        <i/>
        <sz val="9"/>
        <color rgb="FF000000"/>
        <rFont val="Arial"/>
        <family val="2"/>
        <scheme val="minor"/>
      </rPr>
      <t> L. confusa DC. L. </t>
    </r>
    <r>
      <rPr>
        <sz val="9"/>
        <color rgb="FF000000"/>
        <rFont val="Arial"/>
        <family val="2"/>
        <scheme val="minor"/>
      </rPr>
      <t>cambodiana Pierre ex Danguy - Caprifoliaceae</t>
    </r>
  </si>
  <si>
    <r>
      <t>Lonicera japonica </t>
    </r>
    <r>
      <rPr>
        <sz val="9"/>
        <color rgb="FF000000"/>
        <rFont val="Arial"/>
        <family val="2"/>
        <scheme val="minor"/>
      </rPr>
      <t>Thunb. - Caprifoliaceae</t>
    </r>
  </si>
  <si>
    <t>Liên kiều</t>
  </si>
  <si>
    <t>Fructus Forsythiae</t>
  </si>
  <si>
    <t>Forsythia suspensa (Thunb.) Vahl. - Oleaceae</t>
  </si>
  <si>
    <t>Mỏ quạ</t>
  </si>
  <si>
    <t>Herba Maclurae</t>
  </si>
  <si>
    <r>
      <t>Maclura cochinchinensis </t>
    </r>
    <r>
      <rPr>
        <sz val="9"/>
        <color rgb="FF000000"/>
        <rFont val="Arial"/>
        <family val="2"/>
        <scheme val="minor"/>
      </rPr>
      <t>(Lour.) Corner -Moraceae</t>
    </r>
  </si>
  <si>
    <t>Rau sam</t>
  </si>
  <si>
    <t>Herba Portulacae oleraceae</t>
  </si>
  <si>
    <r>
      <t>Portulaca oleracea </t>
    </r>
    <r>
      <rPr>
        <sz val="9"/>
        <color rgb="FF000000"/>
        <rFont val="Arial"/>
        <family val="2"/>
        <scheme val="minor"/>
      </rPr>
      <t>L. - Portulacaceae</t>
    </r>
  </si>
  <si>
    <t>Ráy gai</t>
  </si>
  <si>
    <t>Rhizoma Lasiae spinosae</t>
  </si>
  <si>
    <r>
      <t>Lasia spinosa </t>
    </r>
    <r>
      <rPr>
        <sz val="9"/>
        <color rgb="FF000000"/>
        <rFont val="Arial"/>
        <family val="2"/>
        <scheme val="minor"/>
      </rPr>
      <t>Thw.- Araceae</t>
    </r>
  </si>
  <si>
    <t>Sài đất</t>
  </si>
  <si>
    <t>Herba Wedeliae</t>
  </si>
  <si>
    <r>
      <t>Wedelia chinensis </t>
    </r>
    <r>
      <rPr>
        <sz val="9"/>
        <color rgb="FF000000"/>
        <rFont val="Arial"/>
        <family val="2"/>
        <scheme val="minor"/>
      </rPr>
      <t>Merr. - Asteraceae</t>
    </r>
  </si>
  <si>
    <r>
      <t>Smilax glabra </t>
    </r>
    <r>
      <rPr>
        <sz val="9"/>
        <color rgb="FF000000"/>
        <rFont val="Arial"/>
        <family val="2"/>
        <scheme val="minor"/>
      </rPr>
      <t>Roxb. - Smilacaceae</t>
    </r>
  </si>
  <si>
    <t>Trinh nữ hoàng cung</t>
  </si>
  <si>
    <t>Folium Crini latifolii</t>
  </si>
  <si>
    <r>
      <t>Crinum latifolium </t>
    </r>
    <r>
      <rPr>
        <sz val="9"/>
        <color rgb="FF000000"/>
        <rFont val="Arial"/>
        <family val="2"/>
        <scheme val="minor"/>
      </rPr>
      <t>L. -Amaryllidaceae</t>
    </r>
  </si>
  <si>
    <t>Xạ can (Rẻ quạt)</t>
  </si>
  <si>
    <t>Rhizoma Belamcandae</t>
  </si>
  <si>
    <r>
      <t>Belamcanda chinensis </t>
    </r>
    <r>
      <rPr>
        <sz val="9"/>
        <color rgb="FF000000"/>
        <rFont val="Arial"/>
        <family val="2"/>
        <scheme val="minor"/>
      </rPr>
      <t>(L.) DC. - Iridaceae</t>
    </r>
  </si>
  <si>
    <t>Xạ đen</t>
  </si>
  <si>
    <t>Herba Ehretiae asperulae</t>
  </si>
  <si>
    <r>
      <t>Ehretia asperula </t>
    </r>
    <r>
      <rPr>
        <sz val="9"/>
        <color rgb="FF000000"/>
        <rFont val="Arial"/>
        <family val="2"/>
        <scheme val="minor"/>
      </rPr>
      <t>Zoll.&amp; Mor.- Boraginaceae</t>
    </r>
  </si>
  <si>
    <t>Xuyên tâm liên</t>
  </si>
  <si>
    <t>Herba Andrographitis paniculatae</t>
  </si>
  <si>
    <r>
      <t>Andrographis paniculata </t>
    </r>
    <r>
      <rPr>
        <sz val="9"/>
        <color rgb="FF000000"/>
        <rFont val="Arial"/>
        <family val="2"/>
        <scheme val="minor"/>
      </rPr>
      <t>(Burn.f.) Nees. - Acanthaceae</t>
    </r>
  </si>
  <si>
    <t>VIII. Nhóm thanh nhiệt tả hỏa</t>
  </si>
  <si>
    <t>Chi tử</t>
  </si>
  <si>
    <t>Fructus Gardeniae</t>
  </si>
  <si>
    <r>
      <t>Gardenia jasminoides </t>
    </r>
    <r>
      <rPr>
        <sz val="9"/>
        <color rgb="FF000000"/>
        <rFont val="Arial"/>
        <family val="2"/>
        <scheme val="minor"/>
      </rPr>
      <t>Ellis. - Rubiaceae</t>
    </r>
  </si>
  <si>
    <t>Cối xay</t>
  </si>
  <si>
    <t>Herba Abutili indici</t>
  </si>
  <si>
    <r>
      <t>Abutilon indicum </t>
    </r>
    <r>
      <rPr>
        <sz val="9"/>
        <color rgb="FF000000"/>
        <rFont val="Arial"/>
        <family val="2"/>
        <scheme val="minor"/>
      </rPr>
      <t>L.- Sweet - Malvaceae</t>
    </r>
  </si>
  <si>
    <t>Hạ khô thảo</t>
  </si>
  <si>
    <t>Spica Prunellae</t>
  </si>
  <si>
    <r>
      <t>Prunella vulgaris </t>
    </r>
    <r>
      <rPr>
        <sz val="9"/>
        <color rgb="FF000000"/>
        <rFont val="Arial"/>
        <family val="2"/>
        <scheme val="minor"/>
      </rPr>
      <t>L. - Lamiaceae</t>
    </r>
  </si>
  <si>
    <t>Hạ khô thảo (Cải trời)</t>
  </si>
  <si>
    <t>Herba Blumeae subcapitatae</t>
  </si>
  <si>
    <r>
      <t>Blumea subcapitata </t>
    </r>
    <r>
      <rPr>
        <sz val="9"/>
        <color rgb="FF000000"/>
        <rFont val="Arial"/>
        <family val="2"/>
        <scheme val="minor"/>
      </rPr>
      <t>DC.- Asteraceae</t>
    </r>
  </si>
  <si>
    <t>Huyền sâm</t>
  </si>
  <si>
    <t>Radix Scrophulariae</t>
  </si>
  <si>
    <r>
      <t>Scrophularia buergeriana </t>
    </r>
    <r>
      <rPr>
        <sz val="9"/>
        <color rgb="FF000000"/>
        <rFont val="Arial"/>
        <family val="2"/>
        <scheme val="minor"/>
      </rPr>
      <t>Miq. - Scrophulariaceae</t>
    </r>
  </si>
  <si>
    <t>Mật mông hoa</t>
  </si>
  <si>
    <t>Flos Buddleiae officinalis</t>
  </si>
  <si>
    <r>
      <t>Buddleia officinalis </t>
    </r>
    <r>
      <rPr>
        <sz val="9"/>
        <color rgb="FF000000"/>
        <rFont val="Arial"/>
        <family val="2"/>
        <scheme val="minor"/>
      </rPr>
      <t>Maxim.-Loganiaceae</t>
    </r>
  </si>
  <si>
    <t>Thạch cao (sống) (dược</t>
  </si>
  <si>
    <t>Gypsum fibrosum</t>
  </si>
  <si>
    <t>Tri mẫu</t>
  </si>
  <si>
    <t>Rhizoma Anemarrhenae</t>
  </si>
  <si>
    <r>
      <t>Anemarrhena asphodeloides </t>
    </r>
    <r>
      <rPr>
        <sz val="9"/>
        <color rgb="FF000000"/>
        <rFont val="Arial"/>
        <family val="2"/>
        <scheme val="minor"/>
      </rPr>
      <t>Bge. - Liliaceae</t>
    </r>
  </si>
  <si>
    <t>IX. Nhóm thanh nhiệt táo thấp</t>
  </si>
  <si>
    <t>Actiso</t>
  </si>
  <si>
    <t>Herba Cynarae scolymi</t>
  </si>
  <si>
    <r>
      <t>Cynara scolymus </t>
    </r>
    <r>
      <rPr>
        <sz val="9"/>
        <color rgb="FF000000"/>
        <rFont val="Arial"/>
        <family val="2"/>
        <scheme val="minor"/>
      </rPr>
      <t>L. - Asteraceae</t>
    </r>
  </si>
  <si>
    <t>Bán biên liên</t>
  </si>
  <si>
    <t>Herba Lobeliae chinensis</t>
  </si>
  <si>
    <r>
      <t>Lobelia chinensis </t>
    </r>
    <r>
      <rPr>
        <sz val="9"/>
        <color rgb="FF000000"/>
        <rFont val="Arial"/>
        <family val="2"/>
        <scheme val="minor"/>
      </rPr>
      <t>Lour.- Lobeliaceae</t>
    </r>
  </si>
  <si>
    <t>Bán chi liên</t>
  </si>
  <si>
    <t>Radix Scutellariae barbatae</t>
  </si>
  <si>
    <r>
      <t>Scutellaria barbata </t>
    </r>
    <r>
      <rPr>
        <sz val="9"/>
        <color rgb="FF000000"/>
        <rFont val="Arial"/>
        <family val="2"/>
        <scheme val="minor"/>
      </rPr>
      <t>D. Don.- Laminacae</t>
    </r>
  </si>
  <si>
    <t>Cỏ sữa lá nhỏ</t>
  </si>
  <si>
    <t>Herba Euphorbiae thymifoliae</t>
  </si>
  <si>
    <r>
      <t>Euphorbia thymifolia </t>
    </r>
    <r>
      <rPr>
        <sz val="9"/>
        <color rgb="FF000000"/>
        <rFont val="Arial"/>
        <family val="2"/>
        <scheme val="minor"/>
      </rPr>
      <t>L. - Euphorbiaceae</t>
    </r>
  </si>
  <si>
    <t>Hoàng bá</t>
  </si>
  <si>
    <t>Cortex Phellodendri</t>
  </si>
  <si>
    <r>
      <t>Phellodendron chinense </t>
    </r>
    <r>
      <rPr>
        <sz val="9"/>
        <color rgb="FF000000"/>
        <rFont val="Arial"/>
        <family val="2"/>
        <scheme val="minor"/>
      </rPr>
      <t>Schneid , </t>
    </r>
    <r>
      <rPr>
        <i/>
        <sz val="9"/>
        <color rgb="FF000000"/>
        <rFont val="Arial"/>
        <family val="2"/>
        <scheme val="minor"/>
      </rPr>
      <t>P . amurense</t>
    </r>
    <r>
      <rPr>
        <sz val="9"/>
        <color rgb="FF000000"/>
        <rFont val="Arial"/>
        <family val="2"/>
        <scheme val="minor"/>
      </rPr>
      <t> Rupr. - Rutaceae</t>
    </r>
  </si>
  <si>
    <t>Hoàng bá nam (Núc nác)</t>
  </si>
  <si>
    <t>Cortex Oroxyli indici</t>
  </si>
  <si>
    <r>
      <t>Oroxylum indicum </t>
    </r>
    <r>
      <rPr>
        <sz val="9"/>
        <color rgb="FF000000"/>
        <rFont val="Arial"/>
        <family val="2"/>
        <scheme val="minor"/>
      </rPr>
      <t>(L.) Kurz. - Bignoniaceae</t>
    </r>
  </si>
  <si>
    <t>Hoàng cầm</t>
  </si>
  <si>
    <t>Radix Scutellariae</t>
  </si>
  <si>
    <r>
      <t>Scutellaria baicalensis </t>
    </r>
    <r>
      <rPr>
        <sz val="9"/>
        <color rgb="FF000000"/>
        <rFont val="Arial"/>
        <family val="2"/>
        <scheme val="minor"/>
      </rPr>
      <t>Georgi - Lamiaceae</t>
    </r>
  </si>
  <si>
    <t>Hoàng đằng</t>
  </si>
  <si>
    <t>Caulis et Radix Fibraureae</t>
  </si>
  <si>
    <r>
      <t>Fibraurea tinctoria </t>
    </r>
    <r>
      <rPr>
        <sz val="9"/>
        <color rgb="FF000000"/>
        <rFont val="Arial"/>
        <family val="2"/>
        <scheme val="minor"/>
      </rPr>
      <t>Lour.,</t>
    </r>
    <r>
      <rPr>
        <i/>
        <sz val="9"/>
        <color rgb="FF000000"/>
        <rFont val="Arial"/>
        <family val="2"/>
        <scheme val="minor"/>
      </rPr>
      <t> Fibraurea recisa </t>
    </r>
    <r>
      <rPr>
        <sz val="9"/>
        <color rgb="FF000000"/>
        <rFont val="Arial"/>
        <family val="2"/>
        <scheme val="minor"/>
      </rPr>
      <t>Pierre Menispermaceae</t>
    </r>
  </si>
  <si>
    <t>Hoàng liên</t>
  </si>
  <si>
    <t>Rhizoma Coptidis</t>
  </si>
  <si>
    <r>
      <t>Coptis sp. </t>
    </r>
    <r>
      <rPr>
        <sz val="9"/>
        <color rgb="FF000000"/>
        <rFont val="Arial"/>
        <family val="2"/>
        <scheme val="minor"/>
      </rPr>
      <t>- Ranunculaceae</t>
    </r>
  </si>
  <si>
    <t>Khổ sâm</t>
  </si>
  <si>
    <t>Folium et Ramulus Crotonis tonkinensis</t>
  </si>
  <si>
    <r>
      <t>Croton tonkinensis </t>
    </r>
    <r>
      <rPr>
        <sz val="9"/>
        <color rgb="FF000000"/>
        <rFont val="Arial"/>
        <family val="2"/>
        <scheme val="minor"/>
      </rPr>
      <t>Gagnep. - Euphorbiaceae</t>
    </r>
  </si>
  <si>
    <t>Long đởm thảo</t>
  </si>
  <si>
    <t>Radix et R hizoma Gentianae</t>
  </si>
  <si>
    <r>
      <t>Gentiana spp. </t>
    </r>
    <r>
      <rPr>
        <sz val="9"/>
        <color rgb="FF000000"/>
        <rFont val="Arial"/>
        <family val="2"/>
        <scheme val="minor"/>
      </rPr>
      <t>- Gentianaceae</t>
    </r>
  </si>
  <si>
    <t>Mần trầu</t>
  </si>
  <si>
    <t>Herba Eleusines Indicae</t>
  </si>
  <si>
    <r>
      <t>Eleusine indica </t>
    </r>
    <r>
      <rPr>
        <sz val="9"/>
        <color rgb="FF000000"/>
        <rFont val="Arial"/>
        <family val="2"/>
        <scheme val="minor"/>
      </rPr>
      <t>(L.) Gaertn. -Poaceae</t>
    </r>
  </si>
  <si>
    <t>Mía dò</t>
  </si>
  <si>
    <t>Rhizoma Costi</t>
  </si>
  <si>
    <r>
      <t>Costus specious </t>
    </r>
    <r>
      <rPr>
        <sz val="9"/>
        <color rgb="FF000000"/>
        <rFont val="Arial"/>
        <family val="2"/>
        <scheme val="minor"/>
      </rPr>
      <t>(Koenig) Smith -Zingiberaceae</t>
    </r>
  </si>
  <si>
    <t>Mơ tam thể</t>
  </si>
  <si>
    <t>Herba Paederiae lanuginosae</t>
  </si>
  <si>
    <r>
      <t>Paederia lanuginosa </t>
    </r>
    <r>
      <rPr>
        <sz val="9"/>
        <color rgb="FF000000"/>
        <rFont val="Arial"/>
        <family val="2"/>
        <scheme val="minor"/>
      </rPr>
      <t>Wall. - Rubiaceae</t>
    </r>
  </si>
  <si>
    <t>Nhân trần</t>
  </si>
  <si>
    <t>Herba Adenosmatis caerulei</t>
  </si>
  <si>
    <r>
      <t>Adenosma caeruleum </t>
    </r>
    <r>
      <rPr>
        <sz val="9"/>
        <color rgb="FF000000"/>
        <rFont val="Arial"/>
        <family val="2"/>
        <scheme val="minor"/>
      </rPr>
      <t>R.Br. - Scrophulariaceae</t>
    </r>
  </si>
  <si>
    <t>Nhân trần tía</t>
  </si>
  <si>
    <t>Herba Adenosmatis bracteosi</t>
  </si>
  <si>
    <r>
      <t>Adenosma bracteosum </t>
    </r>
    <r>
      <rPr>
        <sz val="9"/>
        <color rgb="FF000000"/>
        <rFont val="Arial"/>
        <family val="2"/>
        <scheme val="minor"/>
      </rPr>
      <t>Bonati - Scrophulariaceae</t>
    </r>
  </si>
  <si>
    <t>Ô rô</t>
  </si>
  <si>
    <t>Herba et R adix Acanthi ilicifolii</t>
  </si>
  <si>
    <r>
      <t>Acanthus ilicifolius </t>
    </r>
    <r>
      <rPr>
        <sz val="9"/>
        <color rgb="FF000000"/>
        <rFont val="Arial"/>
        <family val="2"/>
        <scheme val="minor"/>
      </rPr>
      <t>L. - Acanthaceae</t>
    </r>
  </si>
  <si>
    <t>Rau má</t>
  </si>
  <si>
    <t>Herba Centellae asiaticae</t>
  </si>
  <si>
    <r>
      <t>Centella asiatica </t>
    </r>
    <r>
      <rPr>
        <sz val="9"/>
        <color rgb="FF000000"/>
        <rFont val="Arial"/>
        <family val="2"/>
        <scheme val="minor"/>
      </rPr>
      <t>(L.) Urb. - Apiaceae</t>
    </r>
  </si>
  <si>
    <t>Thổ hoàng liên</t>
  </si>
  <si>
    <t>Rhizoma Thalictri</t>
  </si>
  <si>
    <r>
      <t>Thalictrum foliolosum </t>
    </r>
    <r>
      <rPr>
        <sz val="9"/>
        <color rgb="FF000000"/>
        <rFont val="Arial"/>
        <family val="2"/>
        <scheme val="minor"/>
      </rPr>
      <t>DC. -Ranunculaceae</t>
    </r>
  </si>
  <si>
    <t>Vàng đắng</t>
  </si>
  <si>
    <t>Caulis Coscinii fenestrati</t>
  </si>
  <si>
    <r>
      <t>Coscinium fenestratum </t>
    </r>
    <r>
      <rPr>
        <sz val="9"/>
        <color rgb="FF000000"/>
        <rFont val="Arial"/>
        <family val="2"/>
        <scheme val="minor"/>
      </rPr>
      <t>(Gaertn.) Colebr.- Menispermaceae</t>
    </r>
  </si>
  <si>
    <t>X. Nhóm thanh nhiệt lương huyết</t>
  </si>
  <si>
    <t>Bạch mao căn</t>
  </si>
  <si>
    <t>Rhizoma Imperatae cylindricae</t>
  </si>
  <si>
    <r>
      <t>lmperata cylindrica </t>
    </r>
    <r>
      <rPr>
        <sz val="9"/>
        <color rgb="FF000000"/>
        <rFont val="Arial"/>
        <family val="2"/>
        <scheme val="minor"/>
      </rPr>
      <t>(L.) P. Beauv - Poaceae</t>
    </r>
  </si>
  <si>
    <t>Địa cốt bì</t>
  </si>
  <si>
    <t>Cortex Lycii chinensis</t>
  </si>
  <si>
    <r>
      <t>Lycium chinense </t>
    </r>
    <r>
      <rPr>
        <sz val="9"/>
        <color rgb="FF000000"/>
        <rFont val="Arial"/>
        <family val="2"/>
        <scheme val="minor"/>
      </rPr>
      <t>Mill. - Solanaceae</t>
    </r>
  </si>
  <si>
    <t>Hương gia bì</t>
  </si>
  <si>
    <t>Cortex Periplocae</t>
  </si>
  <si>
    <r>
      <t>Periploca sepium </t>
    </r>
    <r>
      <rPr>
        <sz val="9"/>
        <color rgb="FF000000"/>
        <rFont val="Arial"/>
        <family val="2"/>
        <scheme val="minor"/>
      </rPr>
      <t>Bunge - Asclepiaceae</t>
    </r>
  </si>
  <si>
    <t>Mẫu đơn bì</t>
  </si>
  <si>
    <t>Cortex Paeoniae suffruticosae</t>
  </si>
  <si>
    <r>
      <t>Paeonia suffruticosa </t>
    </r>
    <r>
      <rPr>
        <sz val="9"/>
        <color rgb="FF000000"/>
        <rFont val="Arial"/>
        <family val="2"/>
        <scheme val="minor"/>
      </rPr>
      <t>Andr. - Paeoniaceae</t>
    </r>
  </si>
  <si>
    <t>Sâm đại hành</t>
  </si>
  <si>
    <t>Bulbus Eleutherinis subaphyllae</t>
  </si>
  <si>
    <r>
      <t>Eleutherine subaphylla </t>
    </r>
    <r>
      <rPr>
        <sz val="9"/>
        <color rgb="FF000000"/>
        <rFont val="Arial"/>
        <family val="2"/>
        <scheme val="minor"/>
      </rPr>
      <t>Gagnep. - Iridaceae</t>
    </r>
  </si>
  <si>
    <t>Sinh địa</t>
  </si>
  <si>
    <t>Radix Rehmanniae glutinosae</t>
  </si>
  <si>
    <r>
      <t>Rehmannia glutinosa </t>
    </r>
    <r>
      <rPr>
        <sz val="9"/>
        <color rgb="FF000000"/>
        <rFont val="Arial"/>
        <family val="2"/>
        <scheme val="minor"/>
      </rPr>
      <t>(Gaertn.) Libosch. Scrophulariaceae</t>
    </r>
  </si>
  <si>
    <t>Thiên hoa phấn</t>
  </si>
  <si>
    <t>Radix Trichosanthis</t>
  </si>
  <si>
    <r>
      <t>Trichosanthes kirilowii </t>
    </r>
    <r>
      <rPr>
        <sz val="9"/>
        <color rgb="FF000000"/>
        <rFont val="Arial"/>
        <family val="2"/>
        <scheme val="minor"/>
      </rPr>
      <t>Maxim. - Cucurbitaceae</t>
    </r>
  </si>
  <si>
    <t>Xích thược</t>
  </si>
  <si>
    <t>Radix Paeoniae</t>
  </si>
  <si>
    <r>
      <t>Paeonia veitchii </t>
    </r>
    <r>
      <rPr>
        <sz val="9"/>
        <color rgb="FF000000"/>
        <rFont val="Arial"/>
        <family val="2"/>
        <scheme val="minor"/>
      </rPr>
      <t>Lynch. - Paeonicaceae</t>
    </r>
  </si>
  <si>
    <t>XI. Nhóm thuốc trừ đàm</t>
  </si>
  <si>
    <t>Bạch giới tử</t>
  </si>
  <si>
    <t>Semen Simipis albae</t>
  </si>
  <si>
    <r>
      <t>Sinapis alba </t>
    </r>
    <r>
      <rPr>
        <sz val="9"/>
        <color rgb="FF000000"/>
        <rFont val="Arial"/>
        <family val="2"/>
        <scheme val="minor"/>
      </rPr>
      <t>L. - Brassicaceae</t>
    </r>
  </si>
  <si>
    <t>Bạch phụ tử</t>
  </si>
  <si>
    <t>Rhizoma Typhonii gigantei</t>
  </si>
  <si>
    <r>
      <t>Typhonium giganteum </t>
    </r>
    <r>
      <rPr>
        <sz val="9"/>
        <color rgb="FF000000"/>
        <rFont val="Arial"/>
        <family val="2"/>
        <scheme val="minor"/>
      </rPr>
      <t>Engl.- Araceae</t>
    </r>
  </si>
  <si>
    <t>Bán hạ bắc</t>
  </si>
  <si>
    <t>Rhizoma Pinelliae</t>
  </si>
  <si>
    <r>
      <t>Pinellia ternata Thunb. </t>
    </r>
    <r>
      <rPr>
        <sz val="9"/>
        <color rgb="FF000000"/>
        <rFont val="Arial"/>
        <family val="2"/>
        <scheme val="minor"/>
      </rPr>
      <t>Breit. - Araceae</t>
    </r>
  </si>
  <si>
    <t>Bán hạ nam (Củ chóc)</t>
  </si>
  <si>
    <t>Rhizoma Typhonii trilobati</t>
  </si>
  <si>
    <r>
      <t>Typhonium trilobatum </t>
    </r>
    <r>
      <rPr>
        <sz val="9"/>
        <color rgb="FF000000"/>
        <rFont val="Arial"/>
        <family val="2"/>
        <scheme val="minor"/>
      </rPr>
      <t>(L.) Schott. - Araceae</t>
    </r>
  </si>
  <si>
    <t>Côn bố</t>
  </si>
  <si>
    <t>Herba Laminariae</t>
  </si>
  <si>
    <r>
      <t>Laminaria japonica Aresch. </t>
    </r>
    <r>
      <rPr>
        <sz val="9"/>
        <color rgb="FF000000"/>
        <rFont val="Arial"/>
        <family val="2"/>
        <scheme val="minor"/>
      </rPr>
      <t>- Laminariaceae</t>
    </r>
  </si>
  <si>
    <t>La hán</t>
  </si>
  <si>
    <t>Fructus Momordicae grosvenorii</t>
  </si>
  <si>
    <r>
      <t>Momordica grosvenorium </t>
    </r>
    <r>
      <rPr>
        <sz val="9"/>
        <color rgb="FF000000"/>
        <rFont val="Arial"/>
        <family val="2"/>
        <scheme val="minor"/>
      </rPr>
      <t>Swingle.- Cucurbitaceae</t>
    </r>
  </si>
  <si>
    <t>Phật thủ</t>
  </si>
  <si>
    <t>Fructus Citri medicae</t>
  </si>
  <si>
    <r>
      <t>Citrus medica </t>
    </r>
    <r>
      <rPr>
        <sz val="9"/>
        <color rgb="FF000000"/>
        <rFont val="Arial"/>
        <family val="2"/>
        <scheme val="minor"/>
      </rPr>
      <t>L. var.</t>
    </r>
    <r>
      <rPr>
        <i/>
        <sz val="9"/>
        <color rgb="FF000000"/>
        <rFont val="Arial"/>
        <family val="2"/>
        <scheme val="minor"/>
      </rPr>
      <t> sarcodactylis </t>
    </r>
    <r>
      <rPr>
        <sz val="9"/>
        <color rgb="FF000000"/>
        <rFont val="Arial"/>
        <family val="2"/>
        <scheme val="minor"/>
      </rPr>
      <t>(Sieb.) Swingle- Rutaceae</t>
    </r>
  </si>
  <si>
    <t>Qua lâu nhân</t>
  </si>
  <si>
    <t>Semen Trichosanthis</t>
  </si>
  <si>
    <r>
      <t>Trichosanthes spp. </t>
    </r>
    <r>
      <rPr>
        <sz val="9"/>
        <color rgb="FF000000"/>
        <rFont val="Arial"/>
        <family val="2"/>
        <scheme val="minor"/>
      </rPr>
      <t>- Cucurbitaceae</t>
    </r>
  </si>
  <si>
    <t>Quất hồng bì</t>
  </si>
  <si>
    <t>Fructus Clausenae lansii</t>
  </si>
  <si>
    <r>
      <t>Clausena lansium </t>
    </r>
    <r>
      <rPr>
        <sz val="9"/>
        <color rgb="FF000000"/>
        <rFont val="Arial"/>
        <family val="2"/>
        <scheme val="minor"/>
      </rPr>
      <t>Lour. Skeels- Rutaceae</t>
    </r>
  </si>
  <si>
    <t>Thiên nam tinh</t>
  </si>
  <si>
    <t>Rhizoma Arisaemae</t>
  </si>
  <si>
    <r>
      <t>Arisaema Erubescens(Wall.) Schott </t>
    </r>
    <r>
      <rPr>
        <sz val="9"/>
        <color rgb="FF000000"/>
        <rFont val="Arial"/>
        <family val="2"/>
        <scheme val="minor"/>
      </rPr>
      <t>- Araceae</t>
    </r>
  </si>
  <si>
    <t>Thổ bối mẫu</t>
  </si>
  <si>
    <t>Bulbus pseudolarix</t>
  </si>
  <si>
    <r>
      <t>Pseudolarix kaempferi </t>
    </r>
    <r>
      <rPr>
        <sz val="9"/>
        <color rgb="FF000000"/>
        <rFont val="Arial"/>
        <family val="2"/>
        <scheme val="minor"/>
      </rPr>
      <t>Gord.- Cucurbitaceae</t>
    </r>
  </si>
  <si>
    <t>Trúc nhự</t>
  </si>
  <si>
    <t>Caulis bambusae in taeniis</t>
  </si>
  <si>
    <t>Bambusa sp., Phylotachys sp. Poaceae</t>
  </si>
  <si>
    <t>Xuyên bối mẫu</t>
  </si>
  <si>
    <t>Bulbus Fritillariae</t>
  </si>
  <si>
    <t>Fritillaria cirrhosa D. Don, Liliaceae</t>
  </si>
  <si>
    <t>XII. Nhóm thuốc chỉ khái bình suyễn</t>
  </si>
  <si>
    <t>Bách bộ</t>
  </si>
  <si>
    <t>Radix Stemonae tuberosae</t>
  </si>
  <si>
    <r>
      <t>Stemona tuberosa </t>
    </r>
    <r>
      <rPr>
        <sz val="9"/>
        <color rgb="FF000000"/>
        <rFont val="Arial"/>
        <family val="2"/>
        <scheme val="minor"/>
      </rPr>
      <t>Lour. - Stemonaceae</t>
    </r>
  </si>
  <si>
    <t>Bách hợp</t>
  </si>
  <si>
    <t>Bulbus Lilii</t>
  </si>
  <si>
    <r>
      <t>Lilium brownii </t>
    </r>
    <r>
      <rPr>
        <sz val="9"/>
        <color rgb="FF000000"/>
        <rFont val="Arial"/>
        <family val="2"/>
        <scheme val="minor"/>
      </rPr>
      <t>F.E. Brow. et Mill. - Liliaceae</t>
    </r>
  </si>
  <si>
    <t>Bạch quả (Ngân hạnh)</t>
  </si>
  <si>
    <t>Semen Ginkginis</t>
  </si>
  <si>
    <r>
      <t>Ginkgo biloba </t>
    </r>
    <r>
      <rPr>
        <sz val="9"/>
        <color rgb="FF000000"/>
        <rFont val="Arial"/>
        <family val="2"/>
        <scheme val="minor"/>
      </rPr>
      <t>L. - Ginkgoaceae</t>
    </r>
  </si>
  <si>
    <t>Bạch tiền</t>
  </si>
  <si>
    <t>Radix et Rhizoma Cynanchi</t>
  </si>
  <si>
    <r>
      <t>Cynanchum stauntonii </t>
    </r>
    <r>
      <rPr>
        <sz val="9"/>
        <color rgb="FF000000"/>
        <rFont val="Arial"/>
        <family val="2"/>
        <scheme val="minor"/>
      </rPr>
      <t>(D.) Schltr. ex Levl.- Asclepiadaceae</t>
    </r>
  </si>
  <si>
    <t>Cà độc dược</t>
  </si>
  <si>
    <t>Folium Daturae metelis</t>
  </si>
  <si>
    <r>
      <t>Datura metel </t>
    </r>
    <r>
      <rPr>
        <sz val="9"/>
        <color rgb="FF000000"/>
        <rFont val="Arial"/>
        <family val="2"/>
        <scheme val="minor"/>
      </rPr>
      <t>L. - Solanaceae</t>
    </r>
  </si>
  <si>
    <r>
      <t>Platycodon grandiflorum </t>
    </r>
    <r>
      <rPr>
        <sz val="9"/>
        <color rgb="FF000000"/>
        <rFont val="Arial"/>
        <family val="2"/>
        <scheme val="minor"/>
      </rPr>
      <t>(Jacq.) A.DC. - Campanulaceae</t>
    </r>
  </si>
  <si>
    <t>Hạnh nhân</t>
  </si>
  <si>
    <t>Semen Armeniacae amarum</t>
  </si>
  <si>
    <r>
      <t>Prunus armeniaca </t>
    </r>
    <r>
      <rPr>
        <sz val="9"/>
        <color rgb="FF000000"/>
        <rFont val="Arial"/>
        <family val="2"/>
        <scheme val="minor"/>
      </rPr>
      <t>L. - Rosaceae</t>
    </r>
  </si>
  <si>
    <t>Húng chanh</t>
  </si>
  <si>
    <t>Folium Plectranthi amboinici</t>
  </si>
  <si>
    <r>
      <t>Plectranthus amboinicus </t>
    </r>
    <r>
      <rPr>
        <sz val="9"/>
        <color rgb="FF000000"/>
        <rFont val="Arial"/>
        <family val="2"/>
        <scheme val="minor"/>
      </rPr>
      <t>(Lour.) Spreng - Lamiaceae</t>
    </r>
  </si>
  <si>
    <t>Kha tử</t>
  </si>
  <si>
    <t>Fructus Terminaliae chebulae</t>
  </si>
  <si>
    <r>
      <t>Terminalia chebula </t>
    </r>
    <r>
      <rPr>
        <sz val="9"/>
        <color rgb="FF000000"/>
        <rFont val="Arial"/>
        <family val="2"/>
        <scheme val="minor"/>
      </rPr>
      <t>Retz. - Combretaceae</t>
    </r>
  </si>
  <si>
    <t>Khoản đông hoa</t>
  </si>
  <si>
    <t>Flos Tussilaginis farfarae</t>
  </si>
  <si>
    <r>
      <t>Tussilago farfara </t>
    </r>
    <r>
      <rPr>
        <sz val="9"/>
        <color rgb="FF000000"/>
        <rFont val="Arial"/>
        <family val="2"/>
        <scheme val="minor"/>
      </rPr>
      <t>L. - Asteraceae</t>
    </r>
  </si>
  <si>
    <t>La bạc tử</t>
  </si>
  <si>
    <t>Semen Raphani sativi</t>
  </si>
  <si>
    <r>
      <t>Raphanus sativus </t>
    </r>
    <r>
      <rPr>
        <sz val="9"/>
        <color rgb="FF000000"/>
        <rFont val="Arial"/>
        <family val="2"/>
        <scheme val="minor"/>
      </rPr>
      <t>L. - Brassicaceae</t>
    </r>
  </si>
  <si>
    <t>Tang bạch bì</t>
  </si>
  <si>
    <t>Cortex Mori albae radicis</t>
  </si>
  <si>
    <t>Tiền hồ</t>
  </si>
  <si>
    <t>Radix Peucedani</t>
  </si>
  <si>
    <r>
      <t>Peucedanum spp. </t>
    </r>
    <r>
      <rPr>
        <sz val="9"/>
        <color rgb="FF000000"/>
        <rFont val="Arial"/>
        <family val="2"/>
        <scheme val="minor"/>
      </rPr>
      <t>- Apiaceae</t>
    </r>
  </si>
  <si>
    <t>Tô tử</t>
  </si>
  <si>
    <t>Fructus Perillae frutescensis</t>
  </si>
  <si>
    <t>Toàn phúc hoa</t>
  </si>
  <si>
    <t>Flos Inulae</t>
  </si>
  <si>
    <r>
      <t>Inula japonica </t>
    </r>
    <r>
      <rPr>
        <sz val="9"/>
        <color rgb="FF000000"/>
        <rFont val="Arial"/>
        <family val="2"/>
        <scheme val="minor"/>
      </rPr>
      <t>Thunb. - Asteraceae</t>
    </r>
  </si>
  <si>
    <t>Tử uyển</t>
  </si>
  <si>
    <t>Radix Asteris</t>
  </si>
  <si>
    <r>
      <t>Aster tataricus </t>
    </r>
    <r>
      <rPr>
        <sz val="9"/>
        <color rgb="FF000000"/>
        <rFont val="Arial"/>
        <family val="2"/>
        <scheme val="minor"/>
      </rPr>
      <t>L.f. - Asteraceae</t>
    </r>
  </si>
  <si>
    <t>Tỳ bà diệp</t>
  </si>
  <si>
    <t>Folium Eriobotryae japonicae</t>
  </si>
  <si>
    <r>
      <t>Eriobotrya japonica </t>
    </r>
    <r>
      <rPr>
        <sz val="9"/>
        <color rgb="FF000000"/>
        <rFont val="Arial"/>
        <family val="2"/>
        <scheme val="minor"/>
      </rPr>
      <t>(Thunb.) Lindl. – Rosaceae</t>
    </r>
  </si>
  <si>
    <r>
      <t>Rhinacanthus communis Ness </t>
    </r>
    <r>
      <rPr>
        <sz val="9"/>
        <color rgb="FF000000"/>
        <rFont val="Arial"/>
        <family val="2"/>
        <scheme val="minor"/>
      </rPr>
      <t>- Acanthaceae</t>
    </r>
  </si>
  <si>
    <t>Uy linh tiên nam</t>
  </si>
  <si>
    <t>Herba Rhinacanthi</t>
  </si>
  <si>
    <t>XIII. Nhóm thuốc bình can tức phong</t>
  </si>
  <si>
    <t>Bạch cương tàm</t>
  </si>
  <si>
    <t>Bombyx Botryticatus</t>
  </si>
  <si>
    <r>
      <t>Bombyx mori </t>
    </r>
    <r>
      <rPr>
        <sz val="9"/>
        <color rgb="FF000000"/>
        <rFont val="Arial"/>
        <family val="2"/>
        <scheme val="minor"/>
      </rPr>
      <t>L. - Bombycidae</t>
    </r>
  </si>
  <si>
    <t>Bạch tật lê</t>
  </si>
  <si>
    <t>Fructus Tribuli terrestris</t>
  </si>
  <si>
    <r>
      <t>Tribulus terrestris </t>
    </r>
    <r>
      <rPr>
        <sz val="9"/>
        <color rgb="FF000000"/>
        <rFont val="Arial"/>
        <family val="2"/>
        <scheme val="minor"/>
      </rPr>
      <t>L. - Zygophyllaceae</t>
    </r>
  </si>
  <si>
    <r>
      <t>Uncaria spp. </t>
    </r>
    <r>
      <rPr>
        <sz val="9"/>
        <color rgb="FF000000"/>
        <rFont val="Arial"/>
        <family val="2"/>
        <scheme val="minor"/>
      </rPr>
      <t>- Rubiaceae</t>
    </r>
  </si>
  <si>
    <t>Dừa cạn</t>
  </si>
  <si>
    <t>Radix et Folium Catharanthi</t>
  </si>
  <si>
    <r>
      <t>Catharanthus roseus </t>
    </r>
    <r>
      <rPr>
        <sz val="9"/>
        <color rgb="FF000000"/>
        <rFont val="Arial"/>
        <family val="2"/>
        <scheme val="minor"/>
      </rPr>
      <t>(L.) G. Don. - Apocynaceae</t>
    </r>
  </si>
  <si>
    <t>Địa long</t>
  </si>
  <si>
    <t>Pheretima</t>
  </si>
  <si>
    <r>
      <t>Pheretima sp,</t>
    </r>
    <r>
      <rPr>
        <sz val="9"/>
        <color rgb="FF000000"/>
        <rFont val="Arial"/>
        <family val="2"/>
        <scheme val="minor"/>
      </rPr>
      <t>-</t>
    </r>
    <r>
      <rPr>
        <i/>
        <sz val="9"/>
        <color rgb="FF000000"/>
        <rFont val="Arial"/>
        <family val="2"/>
        <scheme val="minor"/>
      </rPr>
      <t> </t>
    </r>
    <r>
      <rPr>
        <sz val="9"/>
        <color rgb="FF000000"/>
        <rFont val="Arial"/>
        <family val="2"/>
        <scheme val="minor"/>
      </rPr>
      <t>Megascolecidae</t>
    </r>
  </si>
  <si>
    <t>Hoa đại</t>
  </si>
  <si>
    <t>Flos Plumeriae rubrae</t>
  </si>
  <si>
    <r>
      <t>Plumeria rubra </t>
    </r>
    <r>
      <rPr>
        <sz val="9"/>
        <color rgb="FF000000"/>
        <rFont val="Arial"/>
        <family val="2"/>
        <scheme val="minor"/>
      </rPr>
      <t>L.var. </t>
    </r>
    <r>
      <rPr>
        <i/>
        <sz val="9"/>
        <color rgb="FF000000"/>
        <rFont val="Arial"/>
        <family val="2"/>
        <scheme val="minor"/>
      </rPr>
      <t>acutifolia</t>
    </r>
    <r>
      <rPr>
        <sz val="9"/>
        <color rgb="FF000000"/>
        <rFont val="Arial"/>
        <family val="2"/>
        <scheme val="minor"/>
      </rPr>
      <t> (Poir.) Baliey- Apocynaceae</t>
    </r>
  </si>
  <si>
    <t>Ngô công</t>
  </si>
  <si>
    <t>Scolopendra</t>
  </si>
  <si>
    <r>
      <t>Scolopendra morsitans </t>
    </r>
    <r>
      <rPr>
        <sz val="9"/>
        <color rgb="FF000000"/>
        <rFont val="Arial"/>
        <family val="2"/>
        <scheme val="minor"/>
      </rPr>
      <t>L. - Scolopendridae</t>
    </r>
  </si>
  <si>
    <t>Thiên ma</t>
  </si>
  <si>
    <t>Rhizoma Gastrodiae elatae</t>
  </si>
  <si>
    <r>
      <t>Gastrodia ela BL </t>
    </r>
    <r>
      <rPr>
        <sz val="9"/>
        <color rgb="FF000000"/>
        <rFont val="Arial"/>
        <family val="2"/>
        <scheme val="minor"/>
      </rPr>
      <t>- Orchidaceae</t>
    </r>
  </si>
  <si>
    <t>Toàn yết</t>
  </si>
  <si>
    <t>Scorpio</t>
  </si>
  <si>
    <r>
      <t>Buthus martensii </t>
    </r>
    <r>
      <rPr>
        <sz val="9"/>
        <color rgb="FF000000"/>
        <rFont val="Arial"/>
        <family val="2"/>
        <scheme val="minor"/>
      </rPr>
      <t>Karsch.- Buthidae</t>
    </r>
  </si>
  <si>
    <t>Trâm bầu</t>
  </si>
  <si>
    <t>Folium et Cortex Combreti quadrangulae</t>
  </si>
  <si>
    <r>
      <t>Combretum quadrangula </t>
    </r>
    <r>
      <rPr>
        <sz val="9"/>
        <color rgb="FF000000"/>
        <rFont val="Arial"/>
        <family val="2"/>
        <scheme val="minor"/>
      </rPr>
      <t>Kusz. - Combretaceae</t>
    </r>
  </si>
  <si>
    <t>XIV. Nhóm thuốc an thần</t>
  </si>
  <si>
    <r>
      <t>Platycladus orientalis </t>
    </r>
    <r>
      <rPr>
        <sz val="9"/>
        <color rgb="FF000000"/>
        <rFont val="Arial"/>
        <family val="2"/>
        <scheme val="minor"/>
      </rPr>
      <t>(L.) Franco - Cupressaceae</t>
    </r>
  </si>
  <si>
    <t>Bình vôi (Ngải tượng)</t>
  </si>
  <si>
    <t>Tuber Stephaniae</t>
  </si>
  <si>
    <r>
      <t>Stephania spp. </t>
    </r>
    <r>
      <rPr>
        <sz val="9"/>
        <color rgb="FF000000"/>
        <rFont val="Arial"/>
        <family val="2"/>
        <scheme val="minor"/>
      </rPr>
      <t>- Menispermaceae</t>
    </r>
  </si>
  <si>
    <t>Lạc tiên</t>
  </si>
  <si>
    <t>Herba Passiflorae</t>
  </si>
  <si>
    <r>
      <t>Passiflora foetida </t>
    </r>
    <r>
      <rPr>
        <sz val="9"/>
        <color rgb="FF000000"/>
        <rFont val="Arial"/>
        <family val="2"/>
        <scheme val="minor"/>
      </rPr>
      <t>L. - Passifloraceae</t>
    </r>
  </si>
  <si>
    <r>
      <t>Nelumbo nucifera </t>
    </r>
    <r>
      <rPr>
        <sz val="9"/>
        <color rgb="FF000000"/>
        <rFont val="Arial"/>
        <family val="2"/>
        <scheme val="minor"/>
      </rPr>
      <t>Gaertn. - Nelumbonaceae</t>
    </r>
  </si>
  <si>
    <t>Linh chi</t>
  </si>
  <si>
    <t>Ganoderma</t>
  </si>
  <si>
    <r>
      <t>Ganoderma lucidum </t>
    </r>
    <r>
      <rPr>
        <sz val="9"/>
        <color rgb="FF000000"/>
        <rFont val="Arial"/>
        <family val="2"/>
        <scheme val="minor"/>
      </rPr>
      <t>(Curtis &amp; Fr.) P. Karst. - Ganodermataceae</t>
    </r>
  </si>
  <si>
    <r>
      <t>Poria cocos </t>
    </r>
    <r>
      <rPr>
        <sz val="9"/>
        <color rgb="FF000000"/>
        <rFont val="Arial"/>
        <family val="2"/>
        <scheme val="minor"/>
      </rPr>
      <t>(Schw.) Wolf- Polyporaceae</t>
    </r>
  </si>
  <si>
    <r>
      <t>Ziziphus mauritiana </t>
    </r>
    <r>
      <rPr>
        <sz val="9"/>
        <color rgb="FF000000"/>
        <rFont val="Arial"/>
        <family val="2"/>
        <scheme val="minor"/>
      </rPr>
      <t>Lamk. - Rhamnaceae</t>
    </r>
  </si>
  <si>
    <t>Thạch quyết minh</t>
  </si>
  <si>
    <t>Concha Haliotidis</t>
  </si>
  <si>
    <r>
      <t>Haliotis sp.</t>
    </r>
    <r>
      <rPr>
        <sz val="9"/>
        <color rgb="FF000000"/>
        <rFont val="Arial"/>
        <family val="2"/>
        <scheme val="minor"/>
      </rPr>
      <t>- Haliotidae</t>
    </r>
  </si>
  <si>
    <r>
      <t>Cassia tora </t>
    </r>
    <r>
      <rPr>
        <sz val="9"/>
        <color rgb="FF000000"/>
        <rFont val="Arial"/>
        <family val="2"/>
        <scheme val="minor"/>
      </rPr>
      <t>L. - Fabaceae</t>
    </r>
  </si>
  <si>
    <t>Trân châu mẫu</t>
  </si>
  <si>
    <t>Margarita</t>
  </si>
  <si>
    <r>
      <t>Pteria martensii </t>
    </r>
    <r>
      <rPr>
        <sz val="9"/>
        <color rgb="FF000000"/>
        <rFont val="Arial"/>
        <family val="2"/>
        <scheme val="minor"/>
      </rPr>
      <t>Dunker - Pteridae</t>
    </r>
  </si>
  <si>
    <t>Viễn chí</t>
  </si>
  <si>
    <t>Radix Polygalae</t>
  </si>
  <si>
    <r>
      <t>Polygala spp. </t>
    </r>
    <r>
      <rPr>
        <sz val="9"/>
        <color rgb="FF000000"/>
        <rFont val="Arial"/>
        <family val="2"/>
        <scheme val="minor"/>
      </rPr>
      <t>- Polygalaceae</t>
    </r>
  </si>
  <si>
    <t>Vông nem</t>
  </si>
  <si>
    <t>Folium Erythrinae</t>
  </si>
  <si>
    <r>
      <t>Erythrina variegata </t>
    </r>
    <r>
      <rPr>
        <sz val="9"/>
        <color rgb="FF000000"/>
        <rFont val="Arial"/>
        <family val="2"/>
        <scheme val="minor"/>
      </rPr>
      <t>L. - Fabaceae</t>
    </r>
  </si>
  <si>
    <t>XV. Nhóm thuốc khai khiếu</t>
  </si>
  <si>
    <t>Băng phiến</t>
  </si>
  <si>
    <t>D-Borneol</t>
  </si>
  <si>
    <t>Bồ kết</t>
  </si>
  <si>
    <t>Fructus Gleditsiae australis</t>
  </si>
  <si>
    <r>
      <t>Gleditsia australis </t>
    </r>
    <r>
      <rPr>
        <sz val="9"/>
        <color rgb="FF000000"/>
        <rFont val="Arial"/>
        <family val="2"/>
        <scheme val="minor"/>
      </rPr>
      <t>Hemsl. - Caesalpiniaceae</t>
    </r>
  </si>
  <si>
    <t>Thạch xương bồ</t>
  </si>
  <si>
    <t>Rhizoma Acori graminei</t>
  </si>
  <si>
    <r>
      <t>Acorus gramineus </t>
    </r>
    <r>
      <rPr>
        <sz val="9"/>
        <color rgb="FF000000"/>
        <rFont val="Arial"/>
        <family val="2"/>
        <scheme val="minor"/>
      </rPr>
      <t>Soland. - Araceae</t>
    </r>
  </si>
  <si>
    <t>XVI. Nhóm thuốc hành khí</t>
  </si>
  <si>
    <t>Chỉ thực</t>
  </si>
  <si>
    <t>Fructus Aurantii immaturus</t>
  </si>
  <si>
    <r>
      <t>Citrus aurantium </t>
    </r>
    <r>
      <rPr>
        <sz val="9"/>
        <color rgb="FF000000"/>
        <rFont val="Arial"/>
        <family val="2"/>
        <scheme val="minor"/>
      </rPr>
      <t>L.,</t>
    </r>
    <r>
      <rPr>
        <i/>
        <sz val="9"/>
        <color rgb="FF000000"/>
        <rFont val="Arial"/>
        <family val="2"/>
        <scheme val="minor"/>
      </rPr>
      <t> C. sinensis </t>
    </r>
    <r>
      <rPr>
        <sz val="9"/>
        <color rgb="FF000000"/>
        <rFont val="Arial"/>
        <family val="2"/>
        <scheme val="minor"/>
      </rPr>
      <t>(L.) Osbeck- Rutaceae</t>
    </r>
  </si>
  <si>
    <t>Chỉ xác</t>
  </si>
  <si>
    <t>Fructus Aurantii</t>
  </si>
  <si>
    <t>Hậu phác</t>
  </si>
  <si>
    <t>Cortex Magnoliae officinali</t>
  </si>
  <si>
    <r>
      <t>Magnolia officinalis. </t>
    </r>
    <r>
      <rPr>
        <sz val="9"/>
        <color rgb="FF000000"/>
        <rFont val="Arial"/>
        <family val="2"/>
        <scheme val="minor"/>
      </rPr>
      <t>var. biloba Rehd. &amp; et Wilson -</t>
    </r>
  </si>
  <si>
    <t>Hậu phác nam</t>
  </si>
  <si>
    <t>Cortex Cinnamomi iners</t>
  </si>
  <si>
    <r>
      <t>Cinnamomuni iners </t>
    </r>
    <r>
      <rPr>
        <sz val="9"/>
        <color rgb="FF000000"/>
        <rFont val="Arial"/>
        <family val="2"/>
        <scheme val="minor"/>
      </rPr>
      <t>Reinw.ex Blume - Lauraceae</t>
    </r>
  </si>
  <si>
    <r>
      <t>Cyperus rotundus </t>
    </r>
    <r>
      <rPr>
        <sz val="9"/>
        <color rgb="FF000000"/>
        <rFont val="Arial"/>
        <family val="2"/>
        <scheme val="minor"/>
      </rPr>
      <t>L. - Cyperaceae</t>
    </r>
  </si>
  <si>
    <t>Lệ chi hạch</t>
  </si>
  <si>
    <t>Semen Litchii</t>
  </si>
  <si>
    <r>
      <t>Litchi chinensis </t>
    </r>
    <r>
      <rPr>
        <sz val="9"/>
        <color rgb="FF000000"/>
        <rFont val="Arial"/>
        <family val="2"/>
        <scheme val="minor"/>
      </rPr>
      <t>Sonn. - Sapindaceae</t>
    </r>
  </si>
  <si>
    <t>Mộc hương</t>
  </si>
  <si>
    <t>Radix Saussureae lappae</t>
  </si>
  <si>
    <r>
      <t>Saussurea lappa(DC.) C.C. Clarke. </t>
    </r>
    <r>
      <rPr>
        <sz val="9"/>
        <color rgb="FF000000"/>
        <rFont val="Arial"/>
        <family val="2"/>
        <scheme val="minor"/>
      </rPr>
      <t>- Asteraceae</t>
    </r>
  </si>
  <si>
    <t>Mộc hương nam</t>
  </si>
  <si>
    <t>Cortex Aristolochiae Balansae</t>
  </si>
  <si>
    <r>
      <t>Aristolochia balansae </t>
    </r>
    <r>
      <rPr>
        <sz val="9"/>
        <color rgb="FF000000"/>
        <rFont val="Arial"/>
        <family val="2"/>
        <scheme val="minor"/>
      </rPr>
      <t>Franch.- Aristolochiaceae</t>
    </r>
    <r>
      <rPr>
        <i/>
        <sz val="9"/>
        <color rgb="FF000000"/>
        <rFont val="Arial"/>
        <family val="2"/>
        <scheme val="minor"/>
      </rPr>
      <t>.</t>
    </r>
  </si>
  <si>
    <t>Vỏ rụt (Nam mộc hương)</t>
  </si>
  <si>
    <t>Cortex Ilicis</t>
  </si>
  <si>
    <r>
      <t>Ilex sp. </t>
    </r>
    <r>
      <rPr>
        <sz val="9"/>
        <color rgb="FF000000"/>
        <rFont val="Arial"/>
        <family val="2"/>
        <scheme val="minor"/>
      </rPr>
      <t>- Ilieaceae</t>
    </r>
  </si>
  <si>
    <t>Ô dược</t>
  </si>
  <si>
    <t>Radix Linderae</t>
  </si>
  <si>
    <r>
      <t>Lindera aggregata </t>
    </r>
    <r>
      <rPr>
        <sz val="9"/>
        <color rgb="FF000000"/>
        <rFont val="Arial"/>
        <family val="2"/>
        <scheme val="minor"/>
      </rPr>
      <t>(Sims.) Kosterm. - Lauraceae</t>
    </r>
  </si>
  <si>
    <t>Quất hạch</t>
  </si>
  <si>
    <t>Semen Citri reticulatae</t>
  </si>
  <si>
    <r>
      <t>Citrus reticulata </t>
    </r>
    <r>
      <rPr>
        <sz val="9"/>
        <color rgb="FF000000"/>
        <rFont val="Arial"/>
        <family val="2"/>
        <scheme val="minor"/>
      </rPr>
      <t>Blanco. - Rutaceae</t>
    </r>
  </si>
  <si>
    <t>Sa nhân</t>
  </si>
  <si>
    <t>Fructus Amomi</t>
  </si>
  <si>
    <r>
      <t>Amomum spp. </t>
    </r>
    <r>
      <rPr>
        <sz val="9"/>
        <color rgb="FF000000"/>
        <rFont val="Arial"/>
        <family val="2"/>
        <scheme val="minor"/>
      </rPr>
      <t>- Zingiberaceae</t>
    </r>
  </si>
  <si>
    <t>Thanh bì</t>
  </si>
  <si>
    <t>Pericarpium Citri reticulatae viridae</t>
  </si>
  <si>
    <r>
      <t>Citrus reticulata </t>
    </r>
    <r>
      <rPr>
        <sz val="9"/>
        <color rgb="FF000000"/>
        <rFont val="Arial"/>
        <family val="2"/>
        <scheme val="minor"/>
      </rPr>
      <t>Blanco - Rutaceae</t>
    </r>
  </si>
  <si>
    <t>Thị đế</t>
  </si>
  <si>
    <t>Calyx Kaki</t>
  </si>
  <si>
    <r>
      <t>Diospyros kaki </t>
    </r>
    <r>
      <rPr>
        <sz val="9"/>
        <color rgb="FF000000"/>
        <rFont val="Arial"/>
        <family val="2"/>
        <scheme val="minor"/>
      </rPr>
      <t>L.f. - Ebenaceae</t>
    </r>
  </si>
  <si>
    <t>XVII. Nhóm thuốc hoạt huyết, khứ ứ</t>
  </si>
  <si>
    <t>Bồ hoàng</t>
  </si>
  <si>
    <t>Pollen Typhae</t>
  </si>
  <si>
    <r>
      <t>Typha orientalis </t>
    </r>
    <r>
      <rPr>
        <sz val="9"/>
        <color rgb="FF000000"/>
        <rFont val="Arial"/>
        <family val="2"/>
        <scheme val="minor"/>
      </rPr>
      <t>C. Presl - Typhaceae</t>
    </r>
  </si>
  <si>
    <t>Cỏ xước (Ngưu tất nam)</t>
  </si>
  <si>
    <t>Radix Achyranthis asperae</t>
  </si>
  <si>
    <r>
      <t>Achyranthes aspera </t>
    </r>
    <r>
      <rPr>
        <sz val="9"/>
        <color rgb="FF000000"/>
        <rFont val="Arial"/>
        <family val="2"/>
        <scheme val="minor"/>
      </rPr>
      <t>L.- Amaranthaceae</t>
    </r>
  </si>
  <si>
    <t>Đan sâm</t>
  </si>
  <si>
    <t>Radix Salviae miltiorrhizae</t>
  </si>
  <si>
    <r>
      <t>Salvia miltiorhiza </t>
    </r>
    <r>
      <rPr>
        <sz val="9"/>
        <color rgb="FF000000"/>
        <rFont val="Arial"/>
        <family val="2"/>
        <scheme val="minor"/>
      </rPr>
      <t>Bunge. - Lamiaceae</t>
    </r>
  </si>
  <si>
    <r>
      <t>Prunus persica </t>
    </r>
    <r>
      <rPr>
        <sz val="9"/>
        <color rgb="FF000000"/>
        <rFont val="Arial"/>
        <family val="2"/>
        <scheme val="minor"/>
      </rPr>
      <t>(L.) Batsh.- Rosaceae</t>
    </r>
  </si>
  <si>
    <r>
      <t>Carthamus tinctorius </t>
    </r>
    <r>
      <rPr>
        <sz val="9"/>
        <color rgb="FF000000"/>
        <rFont val="Arial"/>
        <family val="2"/>
        <scheme val="minor"/>
      </rPr>
      <t>L. - Asteraceae</t>
    </r>
  </si>
  <si>
    <t>Huyền hồ</t>
  </si>
  <si>
    <t>Tuber Corydalis</t>
  </si>
  <si>
    <r>
      <t>Corydalis yanhusuo </t>
    </r>
    <r>
      <rPr>
        <sz val="9"/>
        <color rgb="FF000000"/>
        <rFont val="Arial"/>
        <family val="2"/>
        <scheme val="minor"/>
      </rPr>
      <t>W. T. Wang ex Z.Y. Su &amp; C. Y. Wu - Fumariaceae</t>
    </r>
  </si>
  <si>
    <t>Huyết giác</t>
  </si>
  <si>
    <t>Lignum Dracaenae cambodianae</t>
  </si>
  <si>
    <r>
      <t>Dracaena cambodiana </t>
    </r>
    <r>
      <rPr>
        <sz val="9"/>
        <color rgb="FF000000"/>
        <rFont val="Arial"/>
        <family val="2"/>
        <scheme val="minor"/>
      </rPr>
      <t>Pierre ex Gagnep. - Dracaenaceae</t>
    </r>
  </si>
  <si>
    <t>Ích mẫu</t>
  </si>
  <si>
    <t>Herba Leonuri japonici</t>
  </si>
  <si>
    <r>
      <t>Leonurus japonicus </t>
    </r>
    <r>
      <rPr>
        <sz val="9"/>
        <color rgb="FF000000"/>
        <rFont val="Arial"/>
        <family val="2"/>
        <scheme val="minor"/>
      </rPr>
      <t>Houtt. - Lamiaceae</t>
    </r>
  </si>
  <si>
    <t>Kê huyết đằng</t>
  </si>
  <si>
    <t>Caulis Spatholobi</t>
  </si>
  <si>
    <r>
      <t>Spatholobus suberectus </t>
    </r>
    <r>
      <rPr>
        <sz val="9"/>
        <color rgb="FF000000"/>
        <rFont val="Arial"/>
        <family val="2"/>
        <scheme val="minor"/>
      </rPr>
      <t>Dunn. - Fabaceae</t>
    </r>
  </si>
  <si>
    <t>Khương hoàng/Uất kim</t>
  </si>
  <si>
    <t>Rhizoma et Radix Curcumae longae</t>
  </si>
  <si>
    <r>
      <t>Curcuma longa </t>
    </r>
    <r>
      <rPr>
        <sz val="9"/>
        <color rgb="FF000000"/>
        <rFont val="Arial"/>
        <family val="2"/>
        <scheme val="minor"/>
      </rPr>
      <t>L. - Zingiberaceae</t>
    </r>
  </si>
  <si>
    <t>Một dược</t>
  </si>
  <si>
    <t>Myrrha</t>
  </si>
  <si>
    <r>
      <t>Commiphora myrrha </t>
    </r>
    <r>
      <rPr>
        <sz val="9"/>
        <color rgb="FF000000"/>
        <rFont val="Arial"/>
        <family val="2"/>
        <scheme val="minor"/>
      </rPr>
      <t>(T. Nees) Engl. - Burseraceae</t>
    </r>
  </si>
  <si>
    <t>Nga truật</t>
  </si>
  <si>
    <t>Rhizoma Curcumae zedoariae</t>
  </si>
  <si>
    <r>
      <t>Curcuma zedoaria </t>
    </r>
    <r>
      <rPr>
        <sz val="9"/>
        <color rgb="FF000000"/>
        <rFont val="Arial"/>
        <family val="2"/>
        <scheme val="minor"/>
      </rPr>
      <t>(Christon.) Roscoe - Zingiberaceae</t>
    </r>
  </si>
  <si>
    <r>
      <t>Achyranthes bidentata </t>
    </r>
    <r>
      <rPr>
        <sz val="9"/>
        <color rgb="FF000000"/>
        <rFont val="Arial"/>
        <family val="2"/>
        <scheme val="minor"/>
      </rPr>
      <t>Blume - Amaranthaceae</t>
    </r>
  </si>
  <si>
    <t>Nhũ hương</t>
  </si>
  <si>
    <t>Gummi resina Olibanum</t>
  </si>
  <si>
    <r>
      <t>Boswwellia carterii </t>
    </r>
    <r>
      <rPr>
        <sz val="9"/>
        <color rgb="FF000000"/>
        <rFont val="Arial"/>
        <family val="2"/>
        <scheme val="minor"/>
      </rPr>
      <t>Birdw. - Burseraceae</t>
    </r>
  </si>
  <si>
    <t>Tam lăng</t>
  </si>
  <si>
    <t>Rhizoma Sparganii</t>
  </si>
  <si>
    <r>
      <t>Sparganium stoloniferum </t>
    </r>
    <r>
      <rPr>
        <sz val="9"/>
        <color rgb="FF000000"/>
        <rFont val="Arial"/>
        <family val="2"/>
        <scheme val="minor"/>
      </rPr>
      <t>(Buch. - Ham. ex Graebn.) Buch. - Ham. ex Juz.Sparganiaceae</t>
    </r>
  </si>
  <si>
    <t>Tạo giác thích</t>
  </si>
  <si>
    <t>Spina Gledischiae australis</t>
  </si>
  <si>
    <r>
      <t>Gledischia australis </t>
    </r>
    <r>
      <rPr>
        <sz val="9"/>
        <color rgb="FF000000"/>
        <rFont val="Arial"/>
        <family val="2"/>
        <scheme val="minor"/>
      </rPr>
      <t>Hemsl. ex Forber &amp; Hemsl- Caealpiniaceae</t>
    </r>
  </si>
  <si>
    <t>Tô mộc</t>
  </si>
  <si>
    <t>Lignum sappan</t>
  </si>
  <si>
    <r>
      <t>Caesalpinia sappan </t>
    </r>
    <r>
      <rPr>
        <sz val="9"/>
        <color rgb="FF000000"/>
        <rFont val="Arial"/>
        <family val="2"/>
        <scheme val="minor"/>
      </rPr>
      <t>L. - Fabaceae</t>
    </r>
  </si>
  <si>
    <t>Xuyên khung</t>
  </si>
  <si>
    <t>Rhizoma Ligustici wallichii</t>
  </si>
  <si>
    <r>
      <t>Ligusticum wallichii </t>
    </r>
    <r>
      <rPr>
        <sz val="9"/>
        <color rgb="FF000000"/>
        <rFont val="Arial"/>
        <family val="2"/>
        <scheme val="minor"/>
      </rPr>
      <t>Franch. - Apiaceae</t>
    </r>
  </si>
  <si>
    <t>XVIII. Nhóm thuốc chỉ huyết</t>
  </si>
  <si>
    <t>Bạch cập</t>
  </si>
  <si>
    <t>Rhizoma Bletillae striatae</t>
  </si>
  <si>
    <r>
      <t>Bletilla striata </t>
    </r>
    <r>
      <rPr>
        <sz val="9"/>
        <color rgb="FF000000"/>
        <rFont val="Arial"/>
        <family val="2"/>
        <scheme val="minor"/>
      </rPr>
      <t>(Thunb.) Reichb. F. - Orchidaceae</t>
    </r>
  </si>
  <si>
    <t>Cỏ nhọ nồi</t>
  </si>
  <si>
    <t>Herba Ecliptae</t>
  </si>
  <si>
    <r>
      <t>Eclipta prostrata </t>
    </r>
    <r>
      <rPr>
        <sz val="9"/>
        <color rgb="FF000000"/>
        <rFont val="Arial"/>
        <family val="2"/>
        <scheme val="minor"/>
      </rPr>
      <t>(L.) L. - Asteraceae</t>
    </r>
  </si>
  <si>
    <t>Địa du</t>
  </si>
  <si>
    <t>Radix Sanguisorbae</t>
  </si>
  <si>
    <r>
      <t>Sanguisorba officinalis </t>
    </r>
    <r>
      <rPr>
        <sz val="9"/>
        <color rgb="FF000000"/>
        <rFont val="Arial"/>
        <family val="2"/>
        <scheme val="minor"/>
      </rPr>
      <t>L. - Rosaceae</t>
    </r>
  </si>
  <si>
    <t>Hòe hoa</t>
  </si>
  <si>
    <t>Flos Styphnolobii japonici</t>
  </si>
  <si>
    <r>
      <t>Styphnolobium japonicum </t>
    </r>
    <r>
      <rPr>
        <sz val="9"/>
        <color rgb="FF000000"/>
        <rFont val="Arial"/>
        <family val="2"/>
        <scheme val="minor"/>
      </rPr>
      <t>(L.) Schott - Fabaceae</t>
    </r>
  </si>
  <si>
    <t>Huyết dụ</t>
  </si>
  <si>
    <t>Folium Cordylines</t>
  </si>
  <si>
    <r>
      <t>Cordyline terminalis </t>
    </r>
    <r>
      <rPr>
        <sz val="9"/>
        <color rgb="FF000000"/>
        <rFont val="Arial"/>
        <family val="2"/>
        <scheme val="minor"/>
      </rPr>
      <t>var.</t>
    </r>
    <r>
      <rPr>
        <i/>
        <sz val="9"/>
        <color rgb="FF000000"/>
        <rFont val="Arial"/>
        <family val="2"/>
        <scheme val="minor"/>
      </rPr>
      <t> ferrea </t>
    </r>
    <r>
      <rPr>
        <sz val="9"/>
        <color rgb="FF000000"/>
        <rFont val="Arial"/>
        <family val="2"/>
        <scheme val="minor"/>
      </rPr>
      <t>Baker.- Dracaenaceae</t>
    </r>
  </si>
  <si>
    <t>Ngải cứu (Ngải diệp)</t>
  </si>
  <si>
    <t>Herba Artemisiae vulgaris</t>
  </si>
  <si>
    <r>
      <t>Artemisia vulgaris </t>
    </r>
    <r>
      <rPr>
        <sz val="9"/>
        <color rgb="FF000000"/>
        <rFont val="Arial"/>
        <family val="2"/>
        <scheme val="minor"/>
      </rPr>
      <t>L. - Asteraceae</t>
    </r>
  </si>
  <si>
    <t>Tam thất</t>
  </si>
  <si>
    <t>Radix Panasus notoginseng</t>
  </si>
  <si>
    <r>
      <t>Panax notoginseng </t>
    </r>
    <r>
      <rPr>
        <sz val="9"/>
        <color rgb="FF000000"/>
        <rFont val="Arial"/>
        <family val="2"/>
        <scheme val="minor"/>
      </rPr>
      <t>(Burk.) F.H.Chen ex C.H.Chow.-Araliaceae</t>
    </r>
  </si>
  <si>
    <t>Tam thất gừng</t>
  </si>
  <si>
    <t>Rhizoma Stahlianthi thoreli</t>
  </si>
  <si>
    <r>
      <t>Stablianthus thorelli </t>
    </r>
    <r>
      <rPr>
        <sz val="9"/>
        <color rgb="FF000000"/>
        <rFont val="Arial"/>
        <family val="2"/>
        <scheme val="minor"/>
      </rPr>
      <t>Gagnep.- Zingiberaceae</t>
    </r>
  </si>
  <si>
    <t>Trắc bách diệp</t>
  </si>
  <si>
    <t>Cacumen Platycladi</t>
  </si>
  <si>
    <r>
      <t>Stahlianthus. orientalis </t>
    </r>
    <r>
      <rPr>
        <sz val="9"/>
        <color rgb="FF000000"/>
        <rFont val="Arial"/>
        <family val="2"/>
        <scheme val="minor"/>
      </rPr>
      <t>(L.) Franco - Cupressaceae</t>
    </r>
  </si>
  <si>
    <t>XIX. Nhóm thuốc thẩm thấp lợi thủy</t>
  </si>
  <si>
    <r>
      <t>Poria cocos </t>
    </r>
    <r>
      <rPr>
        <sz val="9"/>
        <color rgb="FF000000"/>
        <rFont val="Arial"/>
        <family val="2"/>
        <scheme val="minor"/>
      </rPr>
      <t>F. A. Wolf - Polyporaceae</t>
    </r>
  </si>
  <si>
    <t>Bòng bong/Thòng bong</t>
  </si>
  <si>
    <t>Herba Lygodii</t>
  </si>
  <si>
    <r>
      <t>Lygodium flexuosum </t>
    </r>
    <r>
      <rPr>
        <sz val="9"/>
        <color rgb="FF000000"/>
        <rFont val="Arial"/>
        <family val="2"/>
        <scheme val="minor"/>
      </rPr>
      <t>(L.) Sw.- Lygodiaceae</t>
    </r>
  </si>
  <si>
    <t>Cỏ ngọt</t>
  </si>
  <si>
    <t>Herba Steviae</t>
  </si>
  <si>
    <r>
      <t>Stevia rebaudiaria </t>
    </r>
    <r>
      <rPr>
        <sz val="9"/>
        <color rgb="FF000000"/>
        <rFont val="Arial"/>
        <family val="2"/>
        <scheme val="minor"/>
      </rPr>
      <t>Bertoni. - Asteraceae</t>
    </r>
  </si>
  <si>
    <t>Đại phúc bì</t>
  </si>
  <si>
    <t>Pericarpium Arecae catechi</t>
  </si>
  <si>
    <r>
      <t>Areca catechu </t>
    </r>
    <r>
      <rPr>
        <sz val="9"/>
        <color rgb="FF000000"/>
        <rFont val="Arial"/>
        <family val="2"/>
        <scheme val="minor"/>
      </rPr>
      <t>L. -Arecaceae</t>
    </r>
  </si>
  <si>
    <t>Đăng tâm thảo</t>
  </si>
  <si>
    <t>Medulla Junci effusi</t>
  </si>
  <si>
    <r>
      <t>Juncus effusus </t>
    </r>
    <r>
      <rPr>
        <sz val="9"/>
        <color rgb="FF000000"/>
        <rFont val="Arial"/>
        <family val="2"/>
        <scheme val="minor"/>
      </rPr>
      <t>L. - Juncaceae</t>
    </r>
  </si>
  <si>
    <t>Địa phu tử</t>
  </si>
  <si>
    <t>Fructus Kochiae</t>
  </si>
  <si>
    <r>
      <t>Kochia scoparia </t>
    </r>
    <r>
      <rPr>
        <sz val="9"/>
        <color rgb="FF000000"/>
        <rFont val="Arial"/>
        <family val="2"/>
        <scheme val="minor"/>
      </rPr>
      <t>(L.) Schrad. - Polygonaceae</t>
    </r>
  </si>
  <si>
    <t>Hải kim sa</t>
  </si>
  <si>
    <t>Spora Lygodii</t>
  </si>
  <si>
    <r>
      <t>Lygodium japonium </t>
    </r>
    <r>
      <rPr>
        <sz val="9"/>
        <color rgb="FF000000"/>
        <rFont val="Arial"/>
        <family val="2"/>
        <scheme val="minor"/>
      </rPr>
      <t>Thunb. Sw.-Schizaeaceae</t>
    </r>
  </si>
  <si>
    <t>Hải tảo (Rong mơ)</t>
  </si>
  <si>
    <t>Herba Sargassi</t>
  </si>
  <si>
    <r>
      <t>Sargassum sp. </t>
    </r>
    <r>
      <rPr>
        <sz val="9"/>
        <color rgb="FF000000"/>
        <rFont val="Arial"/>
        <family val="2"/>
        <scheme val="minor"/>
      </rPr>
      <t>- Sargassaceae</t>
    </r>
  </si>
  <si>
    <t>Hoạt thạch</t>
  </si>
  <si>
    <t>Talcum</t>
  </si>
  <si>
    <t>Kim tiền thảo</t>
  </si>
  <si>
    <t>Herba Desmodii styracifolii</t>
  </si>
  <si>
    <r>
      <t>Desmodium styracifolium </t>
    </r>
    <r>
      <rPr>
        <sz val="9"/>
        <color rgb="FF000000"/>
        <rFont val="Arial"/>
        <family val="2"/>
        <scheme val="minor"/>
      </rPr>
      <t>(Osb.) Merr. - Fabaceae</t>
    </r>
  </si>
  <si>
    <t>Mã đề</t>
  </si>
  <si>
    <t>Folium Plantaginis</t>
  </si>
  <si>
    <r>
      <t>Plantago major </t>
    </r>
    <r>
      <rPr>
        <sz val="9"/>
        <color rgb="FF000000"/>
        <rFont val="Arial"/>
        <family val="2"/>
        <scheme val="minor"/>
      </rPr>
      <t>L. - Plantaginaceae</t>
    </r>
  </si>
  <si>
    <t>Mộc thông</t>
  </si>
  <si>
    <t>Caulis Clematidis</t>
  </si>
  <si>
    <r>
      <t>Clematis Armandi </t>
    </r>
    <r>
      <rPr>
        <sz val="9"/>
        <color rgb="FF000000"/>
        <rFont val="Arial"/>
        <family val="2"/>
        <scheme val="minor"/>
      </rPr>
      <t>Franch.- Ranunculaceae</t>
    </r>
  </si>
  <si>
    <t>Phòng ký</t>
  </si>
  <si>
    <t>Radix Stephaniae tetrandrae</t>
  </si>
  <si>
    <r>
      <t>Stephania tetrandra </t>
    </r>
    <r>
      <rPr>
        <sz val="9"/>
        <color rgb="FF000000"/>
        <rFont val="Arial"/>
        <family val="2"/>
        <scheme val="minor"/>
      </rPr>
      <t>S. Moore - Menispermaceae</t>
    </r>
  </si>
  <si>
    <t>Rau đắng đất</t>
  </si>
  <si>
    <t>Herba Glinus oppositifolius</t>
  </si>
  <si>
    <r>
      <t>Glinus oppositifolius </t>
    </r>
    <r>
      <rPr>
        <sz val="9"/>
        <color rgb="FF000000"/>
        <rFont val="Arial"/>
        <family val="2"/>
        <scheme val="minor"/>
      </rPr>
      <t>(L.) A. DC.- Molluginaceae Aizoaceae</t>
    </r>
  </si>
  <si>
    <t>Râu mèo</t>
  </si>
  <si>
    <t>Herba Orthosiphonis spiralis</t>
  </si>
  <si>
    <r>
      <t>Orthosiphon spiralis </t>
    </r>
    <r>
      <rPr>
        <sz val="9"/>
        <color rgb="FF000000"/>
        <rFont val="Arial"/>
        <family val="2"/>
        <scheme val="minor"/>
      </rPr>
      <t>(Lour.) Merr. - Lamiaceae</t>
    </r>
  </si>
  <si>
    <t>Râu ngô</t>
  </si>
  <si>
    <t>Styli et Stigmata Maydis</t>
  </si>
  <si>
    <r>
      <t>Zea mays </t>
    </r>
    <r>
      <rPr>
        <sz val="9"/>
        <color rgb="FF000000"/>
        <rFont val="Arial"/>
        <family val="2"/>
        <scheme val="minor"/>
      </rPr>
      <t>L.- Poaceae</t>
    </r>
  </si>
  <si>
    <t>Thạch vĩ</t>
  </si>
  <si>
    <t>Herba Pyrrosiae linguae</t>
  </si>
  <si>
    <r>
      <t>Pyrrosia lingua </t>
    </r>
    <r>
      <rPr>
        <sz val="9"/>
        <color rgb="FF000000"/>
        <rFont val="Arial"/>
        <family val="2"/>
        <scheme val="minor"/>
      </rPr>
      <t>(Thunb.) Fawell- Polypodiaceae</t>
    </r>
  </si>
  <si>
    <t>Thông thảo</t>
  </si>
  <si>
    <t>Medulla Tetrapanacis</t>
  </si>
  <si>
    <r>
      <t>Tetrapanax papyrifera </t>
    </r>
    <r>
      <rPr>
        <sz val="9"/>
        <color rgb="FF000000"/>
        <rFont val="Arial"/>
        <family val="2"/>
        <scheme val="minor"/>
      </rPr>
      <t>(Hook.) K. Koch - Araliaceae</t>
    </r>
  </si>
  <si>
    <t>Trạch tả</t>
  </si>
  <si>
    <t>Rhizoma Alismatis</t>
  </si>
  <si>
    <r>
      <t>Alisma plantago-aquatica </t>
    </r>
    <r>
      <rPr>
        <sz val="9"/>
        <color rgb="FF000000"/>
        <rFont val="Arial"/>
        <family val="2"/>
        <scheme val="minor"/>
      </rPr>
      <t>L. var.</t>
    </r>
    <r>
      <rPr>
        <i/>
        <sz val="9"/>
        <color rgb="FF000000"/>
        <rFont val="Arial"/>
        <family val="2"/>
        <scheme val="minor"/>
      </rPr>
      <t> orientale </t>
    </r>
    <r>
      <rPr>
        <sz val="9"/>
        <color rgb="FF000000"/>
        <rFont val="Arial"/>
        <family val="2"/>
        <scheme val="minor"/>
      </rPr>
      <t>Sam.-Alismataceae</t>
    </r>
  </si>
  <si>
    <t>Trư linh</t>
  </si>
  <si>
    <t>Polyporus</t>
  </si>
  <si>
    <r>
      <t>Polypurus umbellatus </t>
    </r>
    <r>
      <rPr>
        <sz val="9"/>
        <color rgb="FF000000"/>
        <rFont val="Arial"/>
        <family val="2"/>
        <scheme val="minor"/>
      </rPr>
      <t>(Pers.) Fries - Polyporaceae</t>
    </r>
  </si>
  <si>
    <t>Tỳ giải</t>
  </si>
  <si>
    <t>Rhizoma Dioscoreae</t>
  </si>
  <si>
    <r>
      <t>Dioscorea tokoro </t>
    </r>
    <r>
      <rPr>
        <sz val="9"/>
        <color rgb="FF000000"/>
        <rFont val="Arial"/>
        <family val="2"/>
        <scheme val="minor"/>
      </rPr>
      <t>Makino - Dioscoreaceae</t>
    </r>
  </si>
  <si>
    <t>Xa tiền tử</t>
  </si>
  <si>
    <t>Semen Plantaginis</t>
  </si>
  <si>
    <r>
      <t>Coix lachryma-jobi </t>
    </r>
    <r>
      <rPr>
        <sz val="9"/>
        <color rgb="FF000000"/>
        <rFont val="Arial"/>
        <family val="2"/>
        <scheme val="minor"/>
      </rPr>
      <t>L. - Poaceae</t>
    </r>
  </si>
  <si>
    <t>XX. Nhóm thuốc trục thủy</t>
  </si>
  <si>
    <t>Cam toại</t>
  </si>
  <si>
    <t>Radix Euphorbiae kansui</t>
  </si>
  <si>
    <r>
      <t>Euphorbia kansui </t>
    </r>
    <r>
      <rPr>
        <sz val="9"/>
        <color rgb="FF000000"/>
        <rFont val="Arial"/>
        <family val="2"/>
        <scheme val="minor"/>
      </rPr>
      <t>Liouined. - Euphorbiaceae</t>
    </r>
  </si>
  <si>
    <t>Khiên ngưu (Hắc sửu)</t>
  </si>
  <si>
    <t>Semen Ipomoeae</t>
  </si>
  <si>
    <r>
      <t>Ipomoea purpurea </t>
    </r>
    <r>
      <rPr>
        <sz val="9"/>
        <color rgb="FF000000"/>
        <rFont val="Arial"/>
        <family val="2"/>
        <scheme val="minor"/>
      </rPr>
      <t>L. Roth - Convolvulaceae</t>
    </r>
  </si>
  <si>
    <t>Thương lục</t>
  </si>
  <si>
    <t>Radix Phytolaccae</t>
  </si>
  <si>
    <r>
      <t>Phytolacca esculenta </t>
    </r>
    <r>
      <rPr>
        <sz val="9"/>
        <color rgb="FF000000"/>
        <rFont val="Arial"/>
        <family val="2"/>
        <scheme val="minor"/>
      </rPr>
      <t>Van Houtle-Phytolaccaceae</t>
    </r>
  </si>
  <si>
    <t>XXI. Thuốc tả hạ, nhuận hạ</t>
  </si>
  <si>
    <t>Đại hoàng</t>
  </si>
  <si>
    <r>
      <t>Rheum palmatum </t>
    </r>
    <r>
      <rPr>
        <sz val="9"/>
        <color rgb="FF000000"/>
        <rFont val="Arial"/>
        <family val="2"/>
        <scheme val="minor"/>
      </rPr>
      <t>L. - Polygonaceae</t>
    </r>
  </si>
  <si>
    <t>Lô hội</t>
  </si>
  <si>
    <t>Aloe</t>
  </si>
  <si>
    <r>
      <t>Aloe vera </t>
    </r>
    <r>
      <rPr>
        <sz val="9"/>
        <color rgb="FF000000"/>
        <rFont val="Arial"/>
        <family val="2"/>
        <scheme val="minor"/>
      </rPr>
      <t>(L.), Aloe ferox Mill- Asphodelaceae</t>
    </r>
  </si>
  <si>
    <t>Mật ong</t>
  </si>
  <si>
    <t>Mel</t>
  </si>
  <si>
    <t>Muồng trâu</t>
  </si>
  <si>
    <t>Folium Cassiae alatae</t>
  </si>
  <si>
    <r>
      <t>Cassia alata </t>
    </r>
    <r>
      <rPr>
        <sz val="9"/>
        <color rgb="FF000000"/>
        <rFont val="Arial"/>
        <family val="2"/>
        <scheme val="minor"/>
      </rPr>
      <t>L. - Fabaceae</t>
    </r>
  </si>
  <si>
    <t>Phan tả diệp</t>
  </si>
  <si>
    <t>Folium Cassiae angnstifoliae</t>
  </si>
  <si>
    <r>
      <t>Cassia angustifolia </t>
    </r>
    <r>
      <rPr>
        <sz val="9"/>
        <color rgb="FF000000"/>
        <rFont val="Arial"/>
        <family val="2"/>
        <scheme val="minor"/>
      </rPr>
      <t>Vahl. - Caesalpiniaceae</t>
    </r>
  </si>
  <si>
    <t>Vừng đen</t>
  </si>
  <si>
    <t>Semen Sesami</t>
  </si>
  <si>
    <r>
      <t>Sesamum indicum </t>
    </r>
    <r>
      <rPr>
        <sz val="9"/>
        <color rgb="FF000000"/>
        <rFont val="Arial"/>
        <family val="2"/>
        <scheme val="minor"/>
      </rPr>
      <t>L.- Pedaliaceae</t>
    </r>
  </si>
  <si>
    <t>XXII. Nhóm thuốc hóa thấp tiêu đạo</t>
  </si>
  <si>
    <t>Bạch đậu khấu</t>
  </si>
  <si>
    <r>
      <t>Amomum krervanh </t>
    </r>
    <r>
      <rPr>
        <sz val="9"/>
        <color rgb="FF000000"/>
        <rFont val="Arial"/>
        <family val="2"/>
        <scheme val="minor"/>
      </rPr>
      <t>Pierri ex Gagnep. Zingiberaceae</t>
    </r>
  </si>
  <si>
    <t>Chè dây</t>
  </si>
  <si>
    <t>Folium Ampelopsis</t>
  </si>
  <si>
    <r>
      <t>Ampelopsis cantoniemis </t>
    </r>
    <r>
      <rPr>
        <sz val="9"/>
        <color rgb="FF000000"/>
        <rFont val="Arial"/>
        <family val="2"/>
        <scheme val="minor"/>
      </rPr>
      <t>(Hook. et Arn.) Planch. - Vitaceae</t>
    </r>
  </si>
  <si>
    <t>Dạ cẩm</t>
  </si>
  <si>
    <t>Herba Hedyotidis capitellatae</t>
  </si>
  <si>
    <r>
      <t>Hedyotis capitellata </t>
    </r>
    <r>
      <rPr>
        <sz val="9"/>
        <color rgb="FF000000"/>
        <rFont val="Arial"/>
        <family val="2"/>
        <scheme val="minor"/>
      </rPr>
      <t>Wall. ex G.Don- Rubiaceae</t>
    </r>
  </si>
  <si>
    <t>Hoắc hương</t>
  </si>
  <si>
    <t>Herba Pogostemonis</t>
  </si>
  <si>
    <r>
      <t>Pogostemon cablin </t>
    </r>
    <r>
      <rPr>
        <sz val="9"/>
        <color rgb="FF000000"/>
        <rFont val="Arial"/>
        <family val="2"/>
        <scheme val="minor"/>
      </rPr>
      <t>(Blanco) Benth. - Lamiaceae</t>
    </r>
  </si>
  <si>
    <t>Kê nội kim</t>
  </si>
  <si>
    <t>Endothelium Corneum Gigeriae Galli</t>
  </si>
  <si>
    <r>
      <t>Gallus gallus domesticus </t>
    </r>
    <r>
      <rPr>
        <sz val="9"/>
        <color rgb="FF000000"/>
        <rFont val="Arial"/>
        <family val="2"/>
        <scheme val="minor"/>
      </rPr>
      <t>Brisson - Phasianidae</t>
    </r>
  </si>
  <si>
    <t>Lá khôi</t>
  </si>
  <si>
    <t>Folium Ardisiae</t>
  </si>
  <si>
    <r>
      <t>Ardisia sylvestris </t>
    </r>
    <r>
      <rPr>
        <sz val="9"/>
        <color rgb="FF000000"/>
        <rFont val="Arial"/>
        <family val="2"/>
        <scheme val="minor"/>
      </rPr>
      <t>Pitard. - Myrsinaceae</t>
    </r>
  </si>
  <si>
    <t>Lục thần khúc</t>
  </si>
  <si>
    <t>Massa medicata fermentata</t>
  </si>
  <si>
    <t>Mạch nha</t>
  </si>
  <si>
    <t>Fructus Hordei germinatus</t>
  </si>
  <si>
    <r>
      <t>Hordeum vulgare </t>
    </r>
    <r>
      <rPr>
        <sz val="9"/>
        <color rgb="FF000000"/>
        <rFont val="Arial"/>
        <family val="2"/>
        <scheme val="minor"/>
      </rPr>
      <t>L. - Poaceae</t>
    </r>
  </si>
  <si>
    <t>Ô tặc cốt</t>
  </si>
  <si>
    <t>Os Sepiae</t>
  </si>
  <si>
    <r>
      <t>Sepia esculenta </t>
    </r>
    <r>
      <rPr>
        <sz val="9"/>
        <color rgb="FF000000"/>
        <rFont val="Arial"/>
        <family val="2"/>
        <scheme val="minor"/>
      </rPr>
      <t>Hoyle - Sepiadae</t>
    </r>
  </si>
  <si>
    <t>Sim</t>
  </si>
  <si>
    <t>FoIium, Fructus et Radix Rhodomyrti tomentosae</t>
  </si>
  <si>
    <r>
      <t>Rhodomyrtus tomentosa </t>
    </r>
    <r>
      <rPr>
        <sz val="9"/>
        <color rgb="FF000000"/>
        <rFont val="Arial"/>
        <family val="2"/>
        <scheme val="minor"/>
      </rPr>
      <t>(Ait.)Hassk-Myrtaceae</t>
    </r>
  </si>
  <si>
    <t>Sơn tra</t>
  </si>
  <si>
    <t>Fructus Mali</t>
  </si>
  <si>
    <r>
      <t>Malus doumeri </t>
    </r>
    <r>
      <rPr>
        <sz val="9"/>
        <color rgb="FF000000"/>
        <rFont val="Arial"/>
        <family val="2"/>
        <scheme val="minor"/>
      </rPr>
      <t>(Bois.) A. Chev. - Rosaceae</t>
    </r>
  </si>
  <si>
    <r>
      <t>Atratylodes lancea </t>
    </r>
    <r>
      <rPr>
        <sz val="9"/>
        <color rgb="FF000000"/>
        <rFont val="Arial"/>
        <family val="2"/>
        <scheme val="minor"/>
      </rPr>
      <t>(Thunb.) DC.- Asteraceae</t>
    </r>
  </si>
  <si>
    <t>XXIII. Nhóm thuốc thu liễm, cố sáp</t>
  </si>
  <si>
    <t>Khiếm thực</t>
  </si>
  <si>
    <t>Semen Euryales</t>
  </si>
  <si>
    <r>
      <t>Euryales ferox </t>
    </r>
    <r>
      <rPr>
        <sz val="9"/>
        <color rgb="FF000000"/>
        <rFont val="Arial"/>
        <family val="2"/>
        <scheme val="minor"/>
      </rPr>
      <t>Salisb.- Nymphaeaceae</t>
    </r>
  </si>
  <si>
    <t>Kim anh</t>
  </si>
  <si>
    <t>Fructus Rosae laevigatae</t>
  </si>
  <si>
    <r>
      <t>Rosa laevigata </t>
    </r>
    <r>
      <rPr>
        <sz val="9"/>
        <color rgb="FF000000"/>
        <rFont val="Arial"/>
        <family val="2"/>
        <scheme val="minor"/>
      </rPr>
      <t>Michx. - Rosaceae</t>
    </r>
  </si>
  <si>
    <t>Liên tu (tua nhị)</t>
  </si>
  <si>
    <t>Stamen Nelumbinis</t>
  </si>
  <si>
    <t>Ma hoàng (Ma hoàng căn)</t>
  </si>
  <si>
    <t>Rhizoma Ephedrae</t>
  </si>
  <si>
    <r>
      <t>Ephedra sinica </t>
    </r>
    <r>
      <rPr>
        <sz val="9"/>
        <color rgb="FF000000"/>
        <rFont val="Arial"/>
        <family val="2"/>
        <scheme val="minor"/>
      </rPr>
      <t>Staff. - Ephedraceae</t>
    </r>
  </si>
  <si>
    <t>Mẫu lệ</t>
  </si>
  <si>
    <t>Concha Ostreae</t>
  </si>
  <si>
    <r>
      <t>Ostrea gigas </t>
    </r>
    <r>
      <rPr>
        <sz val="9"/>
        <color rgb="FF000000"/>
        <rFont val="Arial"/>
        <family val="2"/>
        <scheme val="minor"/>
      </rPr>
      <t>Thunberg - Ostrcidae</t>
    </r>
  </si>
  <si>
    <r>
      <t>Schisandra chinensis </t>
    </r>
    <r>
      <rPr>
        <sz val="9"/>
        <color rgb="FF000000"/>
        <rFont val="Arial"/>
        <family val="2"/>
        <scheme val="minor"/>
      </rPr>
      <t>(Turcz.) K. Koch, Baill. - Schisandraceae</t>
    </r>
  </si>
  <si>
    <t>Nhục đậu khấu</t>
  </si>
  <si>
    <t>Semen Myristicae</t>
  </si>
  <si>
    <r>
      <t>Myristica fragrans </t>
    </r>
    <r>
      <rPr>
        <sz val="9"/>
        <color rgb="FF000000"/>
        <rFont val="Arial"/>
        <family val="2"/>
        <scheme val="minor"/>
      </rPr>
      <t>Houtt. - Myristicaceae</t>
    </r>
  </si>
  <si>
    <t>Ô mai (Mơ muối)</t>
  </si>
  <si>
    <t>Fructus Armeniacae praeparatus</t>
  </si>
  <si>
    <t>Phúc bồn tử</t>
  </si>
  <si>
    <t>Fructus Rubi alceaefolii</t>
  </si>
  <si>
    <r>
      <t>Rubus alcaefolius </t>
    </r>
    <r>
      <rPr>
        <sz val="9"/>
        <color rgb="FF000000"/>
        <rFont val="Arial"/>
        <family val="2"/>
        <scheme val="minor"/>
      </rPr>
      <t>Poir. - Rosaceae</t>
    </r>
  </si>
  <si>
    <r>
      <t>Cornus officinalis </t>
    </r>
    <r>
      <rPr>
        <sz val="9"/>
        <color rgb="FF000000"/>
        <rFont val="Arial"/>
        <family val="2"/>
        <scheme val="minor"/>
      </rPr>
      <t>Sieb. et Zucc. - Cornaceae</t>
    </r>
  </si>
  <si>
    <t>Tang phiêu tiêu</t>
  </si>
  <si>
    <t>Cotheca Mantidis</t>
  </si>
  <si>
    <r>
      <t>Mantis religiosa </t>
    </r>
    <r>
      <rPr>
        <sz val="9"/>
        <color rgb="FF000000"/>
        <rFont val="Arial"/>
        <family val="2"/>
        <scheme val="minor"/>
      </rPr>
      <t>L. - Mantidae</t>
    </r>
  </si>
  <si>
    <t>Tiểu mạch</t>
  </si>
  <si>
    <t>Fructns Tritici aestivi</t>
  </si>
  <si>
    <r>
      <t>Triticum aestivum </t>
    </r>
    <r>
      <rPr>
        <sz val="9"/>
        <color rgb="FF000000"/>
        <rFont val="Arial"/>
        <family val="2"/>
        <scheme val="minor"/>
      </rPr>
      <t>L. - Poaceae</t>
    </r>
  </si>
  <si>
    <t>XXIV. Thuốc an thai</t>
  </si>
  <si>
    <t>Củ gai</t>
  </si>
  <si>
    <t>Radix Boehmeriae niveae</t>
  </si>
  <si>
    <r>
      <t>Boehmeria nivea </t>
    </r>
    <r>
      <rPr>
        <sz val="9"/>
        <color rgb="FF000000"/>
        <rFont val="Arial"/>
        <family val="2"/>
        <scheme val="minor"/>
      </rPr>
      <t>(L.) Gaud. - Urticaceae</t>
    </r>
  </si>
  <si>
    <t>Tô ngạnh</t>
  </si>
  <si>
    <t>Caulis Perillae</t>
  </si>
  <si>
    <t>XXV. Nhóm thuốc bổ huyết</t>
  </si>
  <si>
    <r>
      <t>Paeonia lactiflora </t>
    </r>
    <r>
      <rPr>
        <sz val="9"/>
        <color rgb="FF000000"/>
        <rFont val="Arial"/>
        <family val="2"/>
        <scheme val="minor"/>
      </rPr>
      <t>Pall. - Ranunculaceae</t>
    </r>
  </si>
  <si>
    <t>Đương quy (Toàn quy)</t>
  </si>
  <si>
    <r>
      <t>Angelica sinensis </t>
    </r>
    <r>
      <rPr>
        <sz val="9"/>
        <color rgb="FF000000"/>
        <rFont val="Arial"/>
        <family val="2"/>
        <scheme val="minor"/>
      </rPr>
      <t>(Oliv.) Diels - Apiaceae</t>
    </r>
  </si>
  <si>
    <t>Đương quy (di thực)</t>
  </si>
  <si>
    <t>Radix Angelicae acutilobae</t>
  </si>
  <si>
    <r>
      <t>Angelica acutiloba </t>
    </r>
    <r>
      <rPr>
        <sz val="9"/>
        <color rgb="FF000000"/>
        <rFont val="Arial"/>
        <family val="2"/>
        <scheme val="minor"/>
      </rPr>
      <t>(Sieb. et Zucc.) Kitagawa - Apiaceae</t>
    </r>
  </si>
  <si>
    <r>
      <t>Fallopia multiflora </t>
    </r>
    <r>
      <rPr>
        <sz val="9"/>
        <color rgb="FF000000"/>
        <rFont val="Arial"/>
        <family val="2"/>
        <scheme val="minor"/>
      </rPr>
      <t>(Thunb.) Haraldson Syn. </t>
    </r>
    <r>
      <rPr>
        <i/>
        <sz val="9"/>
        <color rgb="FF000000"/>
        <rFont val="Arial"/>
        <family val="2"/>
        <scheme val="minor"/>
      </rPr>
      <t>Polygonum multiflorum</t>
    </r>
    <r>
      <rPr>
        <sz val="9"/>
        <color rgb="FF000000"/>
        <rFont val="Arial"/>
        <family val="2"/>
        <scheme val="minor"/>
      </rPr>
      <t> Thumb)- Polygonaceae</t>
    </r>
  </si>
  <si>
    <r>
      <t>Dimocarpus longan </t>
    </r>
    <r>
      <rPr>
        <sz val="9"/>
        <color rgb="FF000000"/>
        <rFont val="Arial"/>
        <family val="2"/>
        <scheme val="minor"/>
      </rPr>
      <t>Lour. - Sapindaceae</t>
    </r>
  </si>
  <si>
    <t>Tang thầm (Quả dâu)</t>
  </si>
  <si>
    <t>Fructus Mori albae</t>
  </si>
  <si>
    <r>
      <t>Morus alba </t>
    </r>
    <r>
      <rPr>
        <sz val="9"/>
        <color rgb="FF000000"/>
        <rFont val="Arial"/>
        <family val="2"/>
        <scheme val="minor"/>
      </rPr>
      <t>L.- Moraceae</t>
    </r>
  </si>
  <si>
    <r>
      <t>Rehmannia glutinosa </t>
    </r>
    <r>
      <rPr>
        <sz val="9"/>
        <color rgb="FF000000"/>
        <rFont val="Arial"/>
        <family val="2"/>
        <scheme val="minor"/>
      </rPr>
      <t>(Gaertn.) Libosch. Mey.- Scrophulariaceae</t>
    </r>
  </si>
  <si>
    <t>XXVI. Nhóm thuốc bổ âm</t>
  </si>
  <si>
    <t>A giao</t>
  </si>
  <si>
    <t>Colla Corii Asini</t>
  </si>
  <si>
    <r>
      <t>Equus asinus </t>
    </r>
    <r>
      <rPr>
        <sz val="9"/>
        <color rgb="FF000000"/>
        <rFont val="Arial"/>
        <family val="2"/>
        <scheme val="minor"/>
      </rPr>
      <t>L. - Equidae</t>
    </r>
  </si>
  <si>
    <t>Hoàng tinh</t>
  </si>
  <si>
    <t>Rhizoma Polygonati</t>
  </si>
  <si>
    <r>
      <t>Polygonatum kingianum </t>
    </r>
    <r>
      <rPr>
        <sz val="9"/>
        <color rgb="FF000000"/>
        <rFont val="Arial"/>
        <family val="2"/>
        <scheme val="minor"/>
      </rPr>
      <t>Coll et Hemsl - Convallariaceae</t>
    </r>
  </si>
  <si>
    <r>
      <t>Ophiopogon japonicus </t>
    </r>
    <r>
      <rPr>
        <sz val="9"/>
        <color rgb="FF000000"/>
        <rFont val="Arial"/>
        <family val="2"/>
        <scheme val="minor"/>
      </rPr>
      <t>(L.f.) Ker-Gawl. - Asparagaceae</t>
    </r>
  </si>
  <si>
    <t>Miết giáp</t>
  </si>
  <si>
    <t>Carapax Trionycis</t>
  </si>
  <si>
    <r>
      <t>Trionyx sinensis </t>
    </r>
    <r>
      <rPr>
        <sz val="9"/>
        <color rgb="FF000000"/>
        <rFont val="Arial"/>
        <family val="2"/>
        <scheme val="minor"/>
      </rPr>
      <t>Wiegmann - Trionychidae</t>
    </r>
  </si>
  <si>
    <r>
      <t>Polygonatum odoratum </t>
    </r>
    <r>
      <rPr>
        <sz val="9"/>
        <color rgb="FF000000"/>
        <rFont val="Arial"/>
        <family val="2"/>
        <scheme val="minor"/>
      </rPr>
      <t>(Mill.) Druce - Convallariaceae</t>
    </r>
  </si>
  <si>
    <t>Quy bản</t>
  </si>
  <si>
    <t>Carapax Testudinis</t>
  </si>
  <si>
    <r>
      <t>Testudo elongata </t>
    </r>
    <r>
      <rPr>
        <sz val="9"/>
        <color rgb="FF000000"/>
        <rFont val="Arial"/>
        <family val="2"/>
        <scheme val="minor"/>
      </rPr>
      <t>Blyth - Testudinidae</t>
    </r>
  </si>
  <si>
    <r>
      <t>Glehnia littoralis </t>
    </r>
    <r>
      <rPr>
        <sz val="9"/>
        <color rgb="FF000000"/>
        <rFont val="Arial"/>
        <family val="2"/>
        <scheme val="minor"/>
      </rPr>
      <t>Fr. Schmidt ex Miq. - Apiaceae</t>
    </r>
  </si>
  <si>
    <t>Thạch hộc</t>
  </si>
  <si>
    <t>Herba Dendrobii</t>
  </si>
  <si>
    <r>
      <t>Dendrobium spp. </t>
    </r>
    <r>
      <rPr>
        <sz val="9"/>
        <color rgb="FF000000"/>
        <rFont val="Arial"/>
        <family val="2"/>
        <scheme val="minor"/>
      </rPr>
      <t>- Orchidaceae</t>
    </r>
  </si>
  <si>
    <t>Thiên môn đông</t>
  </si>
  <si>
    <t>Radix Asparagi cochinchinensis</t>
  </si>
  <si>
    <r>
      <t>Asparagus cochinchinensis </t>
    </r>
    <r>
      <rPr>
        <sz val="9"/>
        <color rgb="FF000000"/>
        <rFont val="Arial"/>
        <family val="2"/>
        <scheme val="minor"/>
      </rPr>
      <t>(Lour.) Merr. - Asparagaceae</t>
    </r>
  </si>
  <si>
    <t>XXVII. Nhóm thuốc bổ dương</t>
  </si>
  <si>
    <r>
      <t>Morinda offcinalis </t>
    </r>
    <r>
      <rPr>
        <sz val="9"/>
        <color rgb="FF000000"/>
        <rFont val="Arial"/>
        <family val="2"/>
        <scheme val="minor"/>
      </rPr>
      <t>How. - Rubiaceae</t>
    </r>
  </si>
  <si>
    <t>Bách bệnh</t>
  </si>
  <si>
    <t>Radix, cortex, fructus Eurycomae longifoliae</t>
  </si>
  <si>
    <r>
      <t>Eurycoma longifolia </t>
    </r>
    <r>
      <rPr>
        <sz val="9"/>
        <color rgb="FF000000"/>
        <rFont val="Arial"/>
        <family val="2"/>
        <scheme val="minor"/>
      </rPr>
      <t>- Simaroubaceae</t>
    </r>
  </si>
  <si>
    <t>Cáp giới (Tắc kè)</t>
  </si>
  <si>
    <t>Gekko</t>
  </si>
  <si>
    <r>
      <t>Gekko gekko L.-</t>
    </r>
    <r>
      <rPr>
        <sz val="9"/>
        <color rgb="FF000000"/>
        <rFont val="Arial"/>
        <family val="2"/>
        <scheme val="minor"/>
      </rPr>
      <t> Gekkonidae</t>
    </r>
  </si>
  <si>
    <r>
      <t>Cibotium barometz </t>
    </r>
    <r>
      <rPr>
        <sz val="9"/>
        <color rgb="FF000000"/>
        <rFont val="Arial"/>
        <family val="2"/>
        <scheme val="minor"/>
      </rPr>
      <t>(L.) J. Sm. - Dicksoniaceae</t>
    </r>
  </si>
  <si>
    <r>
      <t>Drynaria fortunei </t>
    </r>
    <r>
      <rPr>
        <sz val="9"/>
        <color rgb="FF000000"/>
        <rFont val="Arial"/>
        <family val="2"/>
        <scheme val="minor"/>
      </rPr>
      <t>(Kuntze ex Mett.) J. Sm.. - Polypodiaceae</t>
    </r>
  </si>
  <si>
    <t>Dâm dương hoắc</t>
  </si>
  <si>
    <t>Herba Epimedii</t>
  </si>
  <si>
    <r>
      <t>Epimedium brevicornu </t>
    </r>
    <r>
      <rPr>
        <sz val="9"/>
        <color rgb="FF000000"/>
        <rFont val="Arial"/>
        <family val="2"/>
        <scheme val="minor"/>
      </rPr>
      <t>Maxim. - Berberidaceae</t>
    </r>
  </si>
  <si>
    <t>Dây tơ hồng</t>
  </si>
  <si>
    <t>Herba Cuscutae</t>
  </si>
  <si>
    <r>
      <t>Cuscuta sp. - </t>
    </r>
    <r>
      <rPr>
        <sz val="9"/>
        <color rgb="FF000000"/>
        <rFont val="Arial"/>
        <family val="2"/>
        <scheme val="minor"/>
      </rPr>
      <t>Convolvulaceae</t>
    </r>
  </si>
  <si>
    <r>
      <t>Eucommia ulmoides </t>
    </r>
    <r>
      <rPr>
        <sz val="9"/>
        <color rgb="FF000000"/>
        <rFont val="Arial"/>
        <family val="2"/>
        <scheme val="minor"/>
      </rPr>
      <t>Oliv. - Eucommiaceae</t>
    </r>
  </si>
  <si>
    <t>Hải mã (Cá ngựa)</t>
  </si>
  <si>
    <t>Hippocampus</t>
  </si>
  <si>
    <r>
      <t>Hippocampus spp. - </t>
    </r>
    <r>
      <rPr>
        <sz val="9"/>
        <color rgb="FF000000"/>
        <rFont val="Arial"/>
        <family val="2"/>
        <scheme val="minor"/>
      </rPr>
      <t>Syngnathidae</t>
    </r>
  </si>
  <si>
    <t>Ích trí nhân</t>
  </si>
  <si>
    <t>Fructus Alpiniae oxyphyllae</t>
  </si>
  <si>
    <r>
      <t>Alpinia oxyphylla </t>
    </r>
    <r>
      <rPr>
        <sz val="9"/>
        <color rgb="FF000000"/>
        <rFont val="Arial"/>
        <family val="2"/>
        <scheme val="minor"/>
      </rPr>
      <t>Miq. - Zingiberaceae</t>
    </r>
  </si>
  <si>
    <t>Lộc Nhung</t>
  </si>
  <si>
    <t>Cornu Cervi pantotrichum</t>
  </si>
  <si>
    <r>
      <t>Cervus nippon Temminck </t>
    </r>
    <r>
      <rPr>
        <sz val="9"/>
        <color rgb="FF000000"/>
        <rFont val="Arial"/>
        <family val="2"/>
        <scheme val="minor"/>
      </rPr>
      <t>- Cervidae</t>
    </r>
  </si>
  <si>
    <t>Nhục thung dung</t>
  </si>
  <si>
    <t>Herba Cistanches</t>
  </si>
  <si>
    <r>
      <t>Cistanche deserticola </t>
    </r>
    <r>
      <rPr>
        <sz val="9"/>
        <color rgb="FF000000"/>
        <rFont val="Arial"/>
        <family val="2"/>
        <scheme val="minor"/>
      </rPr>
      <t>Y.C.Ma - Orobanchaceae</t>
    </r>
  </si>
  <si>
    <t>Phá cố chỉ (Bổ cốt chỉ)</t>
  </si>
  <si>
    <t>Fructus Psoraleae corylifoliae</t>
  </si>
  <si>
    <r>
      <t>Psoralea corylifolia </t>
    </r>
    <r>
      <rPr>
        <sz val="9"/>
        <color rgb="FF000000"/>
        <rFont val="Arial"/>
        <family val="2"/>
        <scheme val="minor"/>
      </rPr>
      <t>L. - Fabaceae</t>
    </r>
  </si>
  <si>
    <t>Quảng vương bất lưu hành (Trâu cổ)</t>
  </si>
  <si>
    <t>Fructus Fici pumilae</t>
  </si>
  <si>
    <r>
      <t>Ficus pumila </t>
    </r>
    <r>
      <rPr>
        <sz val="9"/>
        <color rgb="FF000000"/>
        <rFont val="Arial"/>
        <family val="2"/>
        <scheme val="minor"/>
      </rPr>
      <t>L. - Moraceae</t>
    </r>
  </si>
  <si>
    <t>Thỏ ty tử</t>
  </si>
  <si>
    <t>Semen Cuscutae</t>
  </si>
  <si>
    <r>
      <t>Cuscuta chinensis </t>
    </r>
    <r>
      <rPr>
        <sz val="9"/>
        <color rgb="FF000000"/>
        <rFont val="Arial"/>
        <family val="2"/>
        <scheme val="minor"/>
      </rPr>
      <t>Lamk. - Cuscutaceae</t>
    </r>
  </si>
  <si>
    <t>Tục đoạn</t>
  </si>
  <si>
    <t>Radix Dipsaci</t>
  </si>
  <si>
    <r>
      <t>Dipsacus japonicus </t>
    </r>
    <r>
      <rPr>
        <sz val="9"/>
        <color rgb="FF000000"/>
        <rFont val="Arial"/>
        <family val="2"/>
        <scheme val="minor"/>
      </rPr>
      <t>Miq. - Dipsacaceae</t>
    </r>
  </si>
  <si>
    <t>XXVIII. Nhóm thuốc bổ khí</t>
  </si>
  <si>
    <r>
      <t>Atractylodes macrocephala </t>
    </r>
    <r>
      <rPr>
        <sz val="9"/>
        <color rgb="FF000000"/>
        <rFont val="Arial"/>
        <family val="2"/>
        <scheme val="minor"/>
      </rPr>
      <t>Koidz. - Asteraceae</t>
    </r>
  </si>
  <si>
    <r>
      <t>Glycyrrhiza spp. </t>
    </r>
    <r>
      <rPr>
        <sz val="9"/>
        <color rgb="FF000000"/>
        <rFont val="Arial"/>
        <family val="2"/>
        <scheme val="minor"/>
      </rPr>
      <t>- Fabaceae</t>
    </r>
  </si>
  <si>
    <r>
      <t>Ziziphus jujuba </t>
    </r>
    <r>
      <rPr>
        <sz val="9"/>
        <color rgb="FF000000"/>
        <rFont val="Arial"/>
        <family val="2"/>
        <scheme val="minor"/>
      </rPr>
      <t>Mill. var. inermis (Bunge) Rehd. - Rhamnaceae</t>
    </r>
  </si>
  <si>
    <r>
      <t>Codonopsis spp. </t>
    </r>
    <r>
      <rPr>
        <sz val="9"/>
        <color rgb="FF000000"/>
        <rFont val="Arial"/>
        <family val="2"/>
        <scheme val="minor"/>
      </rPr>
      <t>- Campanulaceae</t>
    </r>
  </si>
  <si>
    <t>Đinh lăng</t>
  </si>
  <si>
    <t>Radix Polysciacis</t>
  </si>
  <si>
    <r>
      <t>Polyscias fruticosa </t>
    </r>
    <r>
      <rPr>
        <sz val="9"/>
        <color rgb="FF000000"/>
        <rFont val="Arial"/>
        <family val="2"/>
        <scheme val="minor"/>
      </rPr>
      <t>(L.) Harms - Araliaceae</t>
    </r>
  </si>
  <si>
    <r>
      <t>Dioscorea persimilis </t>
    </r>
    <r>
      <rPr>
        <sz val="9"/>
        <color rgb="FF000000"/>
        <rFont val="Arial"/>
        <family val="2"/>
        <scheme val="minor"/>
      </rPr>
      <t>Prain et Burkill - Dioscoreaceae</t>
    </r>
  </si>
  <si>
    <r>
      <t>Astragalus membranaceus </t>
    </r>
    <r>
      <rPr>
        <sz val="9"/>
        <color rgb="FF000000"/>
        <rFont val="Arial"/>
        <family val="2"/>
        <scheme val="minor"/>
      </rPr>
      <t>(Fisch.) Bunge. var. </t>
    </r>
    <r>
      <rPr>
        <i/>
        <sz val="9"/>
        <color rgb="FF000000"/>
        <rFont val="Arial"/>
        <family val="2"/>
        <scheme val="minor"/>
      </rPr>
      <t>mongholicus</t>
    </r>
    <r>
      <rPr>
        <sz val="9"/>
        <color rgb="FF000000"/>
        <rFont val="Arial"/>
        <family val="2"/>
        <scheme val="minor"/>
      </rPr>
      <t> (Bunge.) P.G. Xiao. - Fabaceae</t>
    </r>
  </si>
  <si>
    <t>Nhân sâm</t>
  </si>
  <si>
    <t>Radix Ginseng</t>
  </si>
  <si>
    <r>
      <t>Panax ginseng </t>
    </r>
    <r>
      <rPr>
        <sz val="9"/>
        <color rgb="FF000000"/>
        <rFont val="Arial"/>
        <family val="2"/>
        <scheme val="minor"/>
      </rPr>
      <t>C.A.Mey- Araliaceae</t>
    </r>
  </si>
  <si>
    <t>XXIX. Nhóm thuốc dùng ngoài</t>
  </si>
  <si>
    <t>Bạch hoa xà</t>
  </si>
  <si>
    <t>Radix et Folium Plumbaginis</t>
  </si>
  <si>
    <r>
      <t>Plumbago zeylanica </t>
    </r>
    <r>
      <rPr>
        <sz val="9"/>
        <color rgb="FF000000"/>
        <rFont val="Arial"/>
        <family val="2"/>
        <scheme val="minor"/>
      </rPr>
      <t>L. - Plumbaginaceae</t>
    </r>
  </si>
  <si>
    <t>Lá móng</t>
  </si>
  <si>
    <t>Folium Lawsoniae</t>
  </si>
  <si>
    <r>
      <t>Lawsonia inermis </t>
    </r>
    <r>
      <rPr>
        <sz val="9"/>
        <color rgb="FF000000"/>
        <rFont val="Arial"/>
        <family val="2"/>
        <scheme val="minor"/>
      </rPr>
      <t>L. - Lythraceae</t>
    </r>
  </si>
  <si>
    <t>Long não</t>
  </si>
  <si>
    <t>Folium et lignum Cinnamomi camphorae</t>
  </si>
  <si>
    <r>
      <t>Cinnamomum camphora </t>
    </r>
    <r>
      <rPr>
        <sz val="9"/>
        <color rgb="FF000000"/>
        <rFont val="Arial"/>
        <family val="2"/>
        <scheme val="minor"/>
      </rPr>
      <t>(L.) Presl.- Lauraceae</t>
    </r>
  </si>
  <si>
    <t>Mã tiền</t>
  </si>
  <si>
    <t>Semen Strychni</t>
  </si>
  <si>
    <r>
      <t>Strychnos nux-vomica </t>
    </r>
    <r>
      <rPr>
        <sz val="9"/>
        <color rgb="FF000000"/>
        <rFont val="Arial"/>
        <family val="2"/>
        <scheme val="minor"/>
      </rPr>
      <t>L. - Loganiaceae</t>
    </r>
  </si>
  <si>
    <t>Mù u</t>
  </si>
  <si>
    <t>Cortex Colophylli inophylli</t>
  </si>
  <si>
    <r>
      <t>Colophyllum inophyllum </t>
    </r>
    <r>
      <rPr>
        <sz val="9"/>
        <color rgb="FF000000"/>
        <rFont val="Arial"/>
        <family val="2"/>
        <scheme val="minor"/>
      </rPr>
      <t>L.- Clusiaceae</t>
    </r>
  </si>
  <si>
    <t>Ngũ sắc</t>
  </si>
  <si>
    <t>Herba Agerati</t>
  </si>
  <si>
    <r>
      <t>Ageratum conyzoides </t>
    </r>
    <r>
      <rPr>
        <sz val="9"/>
        <color rgb="FF000000"/>
        <rFont val="Arial"/>
        <family val="2"/>
        <scheme val="minor"/>
      </rPr>
      <t>L. -Asteraceae</t>
    </r>
  </si>
  <si>
    <t>Ô đầu</t>
  </si>
  <si>
    <t>Radix Aconiti</t>
  </si>
  <si>
    <r>
      <t>Aconitum carmichaeli </t>
    </r>
    <r>
      <rPr>
        <sz val="9"/>
        <color rgb="FF000000"/>
        <rFont val="Arial"/>
        <family val="2"/>
        <scheme val="minor"/>
      </rPr>
      <t>Debeaux, </t>
    </r>
    <r>
      <rPr>
        <i/>
        <sz val="9"/>
        <color rgb="FF000000"/>
        <rFont val="Arial"/>
        <family val="2"/>
        <scheme val="minor"/>
      </rPr>
      <t>A. fortunei</t>
    </r>
    <r>
      <rPr>
        <sz val="9"/>
        <color rgb="FF000000"/>
        <rFont val="Arial"/>
        <family val="2"/>
        <scheme val="minor"/>
      </rPr>
      <t> Hemsl.- </t>
    </r>
    <r>
      <rPr>
        <i/>
        <sz val="9"/>
        <color rgb="FF000000"/>
        <rFont val="Arial"/>
        <family val="2"/>
        <scheme val="minor"/>
      </rPr>
      <t>Ranunculaceae</t>
    </r>
  </si>
  <si>
    <t>Phèn chua (Bạch phàn)</t>
  </si>
  <si>
    <t>Alumen</t>
  </si>
  <si>
    <t>Sulfas Alumino potassicus</t>
  </si>
  <si>
    <t>Tử thảo</t>
  </si>
  <si>
    <t>Radix Lithospermi</t>
  </si>
  <si>
    <r>
      <t>Lithospermum erythrorhizon </t>
    </r>
    <r>
      <rPr>
        <sz val="9"/>
        <color rgb="FF000000"/>
        <rFont val="Arial"/>
        <family val="2"/>
        <scheme val="minor"/>
      </rPr>
      <t>Sieb. et Zucc.- Boraginaceae</t>
    </r>
  </si>
  <si>
    <t>Xà sàng tử</t>
  </si>
  <si>
    <t>Fructus Cnidii</t>
  </si>
  <si>
    <r>
      <t>Cnidium monmeri </t>
    </r>
    <r>
      <rPr>
        <sz val="9"/>
        <color rgb="FF000000"/>
        <rFont val="Arial"/>
        <family val="2"/>
        <scheme val="minor"/>
      </rPr>
      <t>(L) Cuss- Apiaceae</t>
    </r>
  </si>
  <si>
    <t>XXX. Nhóm thuốc trị giun sán</t>
  </si>
  <si>
    <t>Bình lang</t>
  </si>
  <si>
    <t>Semen Arecae</t>
  </si>
  <si>
    <r>
      <t>Areca catechu </t>
    </r>
    <r>
      <rPr>
        <sz val="9"/>
        <color rgb="FF000000"/>
        <rFont val="Arial"/>
        <family val="2"/>
        <scheme val="minor"/>
      </rPr>
      <t>L. - Arecaceae</t>
    </r>
  </si>
  <si>
    <t>Hạt bí ngô</t>
  </si>
  <si>
    <t>Semen Cucurbitae</t>
  </si>
  <si>
    <r>
      <t>Cucurbita pepo </t>
    </r>
    <r>
      <rPr>
        <sz val="9"/>
        <color rgb="FF000000"/>
        <rFont val="Arial"/>
        <family val="2"/>
        <scheme val="minor"/>
      </rPr>
      <t>L. - Cucurbitaceae</t>
    </r>
  </si>
  <si>
    <t>Sử quân tử</t>
  </si>
  <si>
    <t>Fructus Quisqualis</t>
  </si>
  <si>
    <r>
      <t>Quisqualis indica </t>
    </r>
    <r>
      <rPr>
        <sz val="9"/>
        <color rgb="FF000000"/>
        <rFont val="Arial"/>
        <family val="2"/>
        <scheme val="minor"/>
      </rPr>
      <t>L. - Combretaceae</t>
    </r>
  </si>
  <si>
    <t>Xuyên luyện tử</t>
  </si>
  <si>
    <t>Fructus Melia toosendan</t>
  </si>
  <si>
    <r>
      <t>Melia toosendan </t>
    </r>
    <r>
      <rPr>
        <sz val="9"/>
        <color rgb="FF000000"/>
        <rFont val="Arial"/>
        <family val="2"/>
        <scheme val="minor"/>
      </rPr>
      <t>Sieb. et. Zucc.- Meliaceae</t>
    </r>
  </si>
  <si>
    <t xml:space="preserve">PHỤ LỤC 1.  DANH MỤC VỊ THUỐC CỔ TRUYỀN
(Kèm theo công văn số  2841 /CV-BVĐKT ngày 08/08/2024)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</si>
</sst>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i/>
      <sz val="10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sz val="13"/>
      <color theme="1"/>
      <name val="Times New Roman"/>
      <family val="1"/>
      <scheme val="major"/>
    </font>
    <font>
      <i/>
      <sz val="13"/>
      <color theme="1"/>
      <name val="Times New Roman"/>
      <family val="1"/>
      <scheme val="major"/>
    </font>
    <font>
      <sz val="14"/>
      <color rgb="FF000000"/>
      <name val="Times New Roman"/>
      <family val="1"/>
    </font>
    <font>
      <sz val="8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i/>
      <sz val="9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horizontal="centerContinuous" vertical="center" wrapText="1"/>
    </xf>
    <xf numFmtId="164" fontId="6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Continuous" vertical="center" wrapText="1"/>
    </xf>
    <xf numFmtId="164" fontId="7" fillId="0" borderId="0" xfId="1" applyNumberFormat="1" applyFont="1" applyAlignment="1">
      <alignment horizontal="centerContinuous" vertical="center" wrapText="1"/>
    </xf>
    <xf numFmtId="164" fontId="2" fillId="0" borderId="0" xfId="1" applyNumberFormat="1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2" fillId="0" borderId="0" xfId="0" applyNumberFormat="1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Bình thường" xfId="0" builtinId="0"/>
    <cellStyle name="Dấu phẩy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</xdr:row>
      <xdr:rowOff>9525</xdr:rowOff>
    </xdr:from>
    <xdr:to>
      <xdr:col>4</xdr:col>
      <xdr:colOff>161925</xdr:colOff>
      <xdr:row>2</xdr:row>
      <xdr:rowOff>9525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426BD3FF-90C8-BD29-E6D9-81430CB16E2B}"/>
            </a:ext>
          </a:extLst>
        </xdr:cNvPr>
        <xdr:cNvCxnSpPr/>
      </xdr:nvCxnSpPr>
      <xdr:spPr>
        <a:xfrm>
          <a:off x="1333500" y="428625"/>
          <a:ext cx="781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</xdr:row>
      <xdr:rowOff>9525</xdr:rowOff>
    </xdr:from>
    <xdr:to>
      <xdr:col>12</xdr:col>
      <xdr:colOff>104775</xdr:colOff>
      <xdr:row>2</xdr:row>
      <xdr:rowOff>9525</xdr:rowOff>
    </xdr:to>
    <xdr:cxnSp macro="">
      <xdr:nvCxnSpPr>
        <xdr:cNvPr id="4" name="Đường nối Thẳng 3">
          <a:extLst>
            <a:ext uri="{FF2B5EF4-FFF2-40B4-BE49-F238E27FC236}">
              <a16:creationId xmlns:a16="http://schemas.microsoft.com/office/drawing/2014/main" id="{D8D1D8FF-9EE4-4A7A-8EE0-13CBF893929F}"/>
            </a:ext>
          </a:extLst>
        </xdr:cNvPr>
        <xdr:cNvCxnSpPr/>
      </xdr:nvCxnSpPr>
      <xdr:spPr>
        <a:xfrm>
          <a:off x="8105775" y="428625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</xdr:row>
      <xdr:rowOff>257175</xdr:rowOff>
    </xdr:from>
    <xdr:to>
      <xdr:col>4</xdr:col>
      <xdr:colOff>161925</xdr:colOff>
      <xdr:row>1</xdr:row>
      <xdr:rowOff>257175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40CC3117-F82A-4C16-85D0-449B7931727A}"/>
            </a:ext>
          </a:extLst>
        </xdr:cNvPr>
        <xdr:cNvCxnSpPr/>
      </xdr:nvCxnSpPr>
      <xdr:spPr>
        <a:xfrm>
          <a:off x="1038225" y="4953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</xdr:row>
      <xdr:rowOff>9525</xdr:rowOff>
    </xdr:from>
    <xdr:to>
      <xdr:col>14</xdr:col>
      <xdr:colOff>85725</xdr:colOff>
      <xdr:row>2</xdr:row>
      <xdr:rowOff>9525</xdr:rowOff>
    </xdr:to>
    <xdr:cxnSp macro="">
      <xdr:nvCxnSpPr>
        <xdr:cNvPr id="6" name="Đường nối Thẳng 5">
          <a:extLst>
            <a:ext uri="{FF2B5EF4-FFF2-40B4-BE49-F238E27FC236}">
              <a16:creationId xmlns:a16="http://schemas.microsoft.com/office/drawing/2014/main" id="{B5534EAF-DE36-4E69-92C3-1D5F62DC6BB7}"/>
            </a:ext>
          </a:extLst>
        </xdr:cNvPr>
        <xdr:cNvCxnSpPr/>
      </xdr:nvCxnSpPr>
      <xdr:spPr>
        <a:xfrm>
          <a:off x="6257925" y="476250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EE8A-504C-4B73-ADCF-8495E8C49CB0}">
  <dimension ref="A1:I54"/>
  <sheetViews>
    <sheetView tabSelected="1" zoomScaleNormal="100" workbookViewId="0">
      <selection activeCell="F5" sqref="F5"/>
    </sheetView>
  </sheetViews>
  <sheetFormatPr defaultRowHeight="12.75" x14ac:dyDescent="0.2"/>
  <cols>
    <col min="1" max="1" width="7" style="1" customWidth="1"/>
    <col min="2" max="2" width="13.125" style="1" customWidth="1"/>
    <col min="3" max="3" width="24.25" style="1" customWidth="1"/>
    <col min="4" max="4" width="8.5" style="1" customWidth="1"/>
    <col min="5" max="9" width="24.25" style="1" customWidth="1"/>
    <col min="10" max="16384" width="9" style="1"/>
  </cols>
  <sheetData>
    <row r="1" spans="1:9" s="24" customFormat="1" ht="34.5" customHeight="1" x14ac:dyDescent="0.2">
      <c r="A1" s="46" t="s">
        <v>1355</v>
      </c>
      <c r="B1" s="46"/>
      <c r="C1" s="46"/>
      <c r="D1" s="46"/>
      <c r="E1" s="46"/>
      <c r="F1" s="46"/>
      <c r="G1" s="46"/>
      <c r="H1" s="46"/>
      <c r="I1" s="46"/>
    </row>
    <row r="3" spans="1:9" s="9" customFormat="1" ht="38.25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ht="38.25" x14ac:dyDescent="0.2">
      <c r="A4" s="2">
        <v>1</v>
      </c>
      <c r="B4" s="2" t="s">
        <v>11</v>
      </c>
      <c r="C4" s="2" t="s">
        <v>12</v>
      </c>
      <c r="D4" s="2">
        <v>2</v>
      </c>
      <c r="E4" s="2" t="s">
        <v>13</v>
      </c>
      <c r="F4" s="11" t="s">
        <v>14</v>
      </c>
      <c r="G4" s="2" t="s">
        <v>15</v>
      </c>
      <c r="H4" s="2" t="s">
        <v>16</v>
      </c>
      <c r="I4" s="2" t="s">
        <v>17</v>
      </c>
    </row>
    <row r="5" spans="1:9" ht="25.5" x14ac:dyDescent="0.2">
      <c r="A5" s="2">
        <v>2</v>
      </c>
      <c r="B5" s="2" t="s">
        <v>18</v>
      </c>
      <c r="C5" s="2" t="s">
        <v>19</v>
      </c>
      <c r="D5" s="2">
        <v>2</v>
      </c>
      <c r="E5" s="2" t="s">
        <v>20</v>
      </c>
      <c r="F5" s="11" t="s">
        <v>21</v>
      </c>
      <c r="G5" s="2" t="s">
        <v>15</v>
      </c>
      <c r="H5" s="2" t="s">
        <v>16</v>
      </c>
      <c r="I5" s="2" t="s">
        <v>17</v>
      </c>
    </row>
    <row r="6" spans="1:9" ht="38.25" x14ac:dyDescent="0.2">
      <c r="A6" s="2">
        <v>3</v>
      </c>
      <c r="B6" s="2" t="s">
        <v>22</v>
      </c>
      <c r="C6" s="2" t="s">
        <v>23</v>
      </c>
      <c r="D6" s="2">
        <v>2</v>
      </c>
      <c r="E6" s="2" t="s">
        <v>24</v>
      </c>
      <c r="F6" s="11" t="s">
        <v>25</v>
      </c>
      <c r="G6" s="2" t="s">
        <v>15</v>
      </c>
      <c r="H6" s="2" t="s">
        <v>16</v>
      </c>
      <c r="I6" s="2" t="s">
        <v>17</v>
      </c>
    </row>
    <row r="7" spans="1:9" ht="38.25" x14ac:dyDescent="0.2">
      <c r="A7" s="2">
        <v>4</v>
      </c>
      <c r="B7" s="2" t="s">
        <v>26</v>
      </c>
      <c r="C7" s="2" t="s">
        <v>27</v>
      </c>
      <c r="D7" s="2">
        <v>2</v>
      </c>
      <c r="E7" s="2" t="s">
        <v>28</v>
      </c>
      <c r="F7" s="11" t="s">
        <v>29</v>
      </c>
      <c r="G7" s="2" t="s">
        <v>15</v>
      </c>
      <c r="H7" s="2" t="s">
        <v>16</v>
      </c>
      <c r="I7" s="2" t="s">
        <v>17</v>
      </c>
    </row>
    <row r="8" spans="1:9" ht="38.25" x14ac:dyDescent="0.2">
      <c r="A8" s="2">
        <v>5</v>
      </c>
      <c r="B8" s="2" t="s">
        <v>30</v>
      </c>
      <c r="C8" s="2" t="s">
        <v>31</v>
      </c>
      <c r="D8" s="2">
        <v>2</v>
      </c>
      <c r="E8" s="2" t="s">
        <v>13</v>
      </c>
      <c r="F8" s="11" t="s">
        <v>32</v>
      </c>
      <c r="G8" s="2" t="s">
        <v>15</v>
      </c>
      <c r="H8" s="2" t="s">
        <v>16</v>
      </c>
      <c r="I8" s="2" t="s">
        <v>17</v>
      </c>
    </row>
    <row r="9" spans="1:9" ht="38.25" x14ac:dyDescent="0.2">
      <c r="A9" s="2">
        <v>6</v>
      </c>
      <c r="B9" s="2" t="s">
        <v>33</v>
      </c>
      <c r="C9" s="2" t="s">
        <v>34</v>
      </c>
      <c r="D9" s="2">
        <v>2</v>
      </c>
      <c r="E9" s="2" t="s">
        <v>35</v>
      </c>
      <c r="F9" s="11" t="s">
        <v>36</v>
      </c>
      <c r="G9" s="2" t="s">
        <v>15</v>
      </c>
      <c r="H9" s="2" t="s">
        <v>16</v>
      </c>
      <c r="I9" s="2" t="s">
        <v>17</v>
      </c>
    </row>
    <row r="10" spans="1:9" ht="51" x14ac:dyDescent="0.2">
      <c r="A10" s="2">
        <v>7</v>
      </c>
      <c r="B10" s="2" t="s">
        <v>37</v>
      </c>
      <c r="C10" s="2" t="s">
        <v>38</v>
      </c>
      <c r="D10" s="2">
        <v>2</v>
      </c>
      <c r="E10" s="2" t="s">
        <v>39</v>
      </c>
      <c r="F10" s="11" t="s">
        <v>40</v>
      </c>
      <c r="G10" s="2" t="s">
        <v>15</v>
      </c>
      <c r="H10" s="2" t="s">
        <v>16</v>
      </c>
      <c r="I10" s="2" t="s">
        <v>17</v>
      </c>
    </row>
    <row r="11" spans="1:9" ht="38.25" x14ac:dyDescent="0.2">
      <c r="A11" s="2">
        <v>8</v>
      </c>
      <c r="B11" s="2" t="s">
        <v>41</v>
      </c>
      <c r="C11" s="2" t="s">
        <v>42</v>
      </c>
      <c r="D11" s="2">
        <v>2</v>
      </c>
      <c r="E11" s="2" t="s">
        <v>13</v>
      </c>
      <c r="F11" s="11" t="s">
        <v>43</v>
      </c>
      <c r="G11" s="2" t="s">
        <v>15</v>
      </c>
      <c r="H11" s="2" t="s">
        <v>16</v>
      </c>
      <c r="I11" s="2" t="s">
        <v>17</v>
      </c>
    </row>
    <row r="12" spans="1:9" ht="63.75" x14ac:dyDescent="0.2">
      <c r="A12" s="2">
        <v>9</v>
      </c>
      <c r="B12" s="2" t="s">
        <v>44</v>
      </c>
      <c r="C12" s="2" t="s">
        <v>45</v>
      </c>
      <c r="D12" s="2">
        <v>2</v>
      </c>
      <c r="E12" s="2" t="s">
        <v>46</v>
      </c>
      <c r="F12" s="11" t="s">
        <v>47</v>
      </c>
      <c r="G12" s="2" t="s">
        <v>15</v>
      </c>
      <c r="H12" s="2" t="s">
        <v>16</v>
      </c>
      <c r="I12" s="2" t="s">
        <v>17</v>
      </c>
    </row>
    <row r="13" spans="1:9" ht="25.5" x14ac:dyDescent="0.2">
      <c r="A13" s="2">
        <v>10</v>
      </c>
      <c r="B13" s="2" t="s">
        <v>48</v>
      </c>
      <c r="C13" s="2" t="s">
        <v>49</v>
      </c>
      <c r="D13" s="2">
        <v>2</v>
      </c>
      <c r="E13" s="2" t="s">
        <v>50</v>
      </c>
      <c r="F13" s="11" t="s">
        <v>51</v>
      </c>
      <c r="G13" s="2" t="s">
        <v>376</v>
      </c>
      <c r="H13" s="2" t="s">
        <v>16</v>
      </c>
      <c r="I13" s="2" t="s">
        <v>17</v>
      </c>
    </row>
    <row r="14" spans="1:9" ht="38.25" x14ac:dyDescent="0.2">
      <c r="A14" s="2">
        <v>11</v>
      </c>
      <c r="B14" s="2" t="s">
        <v>53</v>
      </c>
      <c r="C14" s="2" t="s">
        <v>54</v>
      </c>
      <c r="D14" s="2">
        <v>2</v>
      </c>
      <c r="E14" s="2" t="s">
        <v>55</v>
      </c>
      <c r="F14" s="11" t="s">
        <v>56</v>
      </c>
      <c r="G14" s="2" t="s">
        <v>376</v>
      </c>
      <c r="H14" s="2" t="s">
        <v>16</v>
      </c>
      <c r="I14" s="2" t="s">
        <v>17</v>
      </c>
    </row>
    <row r="15" spans="1:9" ht="63.75" x14ac:dyDescent="0.2">
      <c r="A15" s="2">
        <v>12</v>
      </c>
      <c r="B15" s="2" t="s">
        <v>57</v>
      </c>
      <c r="C15" s="2" t="s">
        <v>58</v>
      </c>
      <c r="D15" s="2">
        <v>2</v>
      </c>
      <c r="E15" s="2" t="s">
        <v>59</v>
      </c>
      <c r="F15" s="11" t="s">
        <v>60</v>
      </c>
      <c r="G15" s="2" t="s">
        <v>15</v>
      </c>
      <c r="H15" s="2" t="s">
        <v>16</v>
      </c>
      <c r="I15" s="2" t="s">
        <v>17</v>
      </c>
    </row>
    <row r="16" spans="1:9" ht="38.25" x14ac:dyDescent="0.2">
      <c r="A16" s="2">
        <v>13</v>
      </c>
      <c r="B16" s="2" t="s">
        <v>61</v>
      </c>
      <c r="C16" s="2" t="s">
        <v>62</v>
      </c>
      <c r="D16" s="2">
        <v>2</v>
      </c>
      <c r="E16" s="2" t="s">
        <v>50</v>
      </c>
      <c r="F16" s="11" t="s">
        <v>63</v>
      </c>
      <c r="G16" s="2" t="s">
        <v>15</v>
      </c>
      <c r="H16" s="2" t="s">
        <v>16</v>
      </c>
      <c r="I16" s="2" t="s">
        <v>17</v>
      </c>
    </row>
    <row r="17" spans="1:9" ht="38.25" x14ac:dyDescent="0.2">
      <c r="A17" s="2">
        <v>14</v>
      </c>
      <c r="B17" s="2" t="s">
        <v>64</v>
      </c>
      <c r="C17" s="2" t="s">
        <v>65</v>
      </c>
      <c r="D17" s="2">
        <v>2</v>
      </c>
      <c r="E17" s="2" t="s">
        <v>13</v>
      </c>
      <c r="F17" s="11" t="s">
        <v>66</v>
      </c>
      <c r="G17" s="2" t="s">
        <v>376</v>
      </c>
      <c r="H17" s="2" t="s">
        <v>16</v>
      </c>
      <c r="I17" s="2" t="s">
        <v>17</v>
      </c>
    </row>
    <row r="18" spans="1:9" ht="51" x14ac:dyDescent="0.2">
      <c r="A18" s="2">
        <v>15</v>
      </c>
      <c r="B18" s="2" t="s">
        <v>68</v>
      </c>
      <c r="C18" s="2" t="s">
        <v>69</v>
      </c>
      <c r="D18" s="2">
        <v>2</v>
      </c>
      <c r="E18" s="2" t="s">
        <v>70</v>
      </c>
      <c r="F18" s="11" t="s">
        <v>71</v>
      </c>
      <c r="G18" s="2" t="s">
        <v>15</v>
      </c>
      <c r="H18" s="2" t="s">
        <v>16</v>
      </c>
      <c r="I18" s="2" t="s">
        <v>17</v>
      </c>
    </row>
    <row r="19" spans="1:9" ht="38.25" x14ac:dyDescent="0.2">
      <c r="A19" s="2">
        <v>16</v>
      </c>
      <c r="B19" s="2" t="s">
        <v>72</v>
      </c>
      <c r="C19" s="2" t="s">
        <v>73</v>
      </c>
      <c r="D19" s="2">
        <v>2</v>
      </c>
      <c r="E19" s="2" t="s">
        <v>55</v>
      </c>
      <c r="F19" s="11" t="s">
        <v>74</v>
      </c>
      <c r="G19" s="2" t="s">
        <v>376</v>
      </c>
      <c r="H19" s="2" t="s">
        <v>16</v>
      </c>
      <c r="I19" s="2" t="s">
        <v>17</v>
      </c>
    </row>
    <row r="20" spans="1:9" ht="38.25" x14ac:dyDescent="0.2">
      <c r="A20" s="2">
        <v>17</v>
      </c>
      <c r="B20" s="2" t="s">
        <v>75</v>
      </c>
      <c r="C20" s="2" t="s">
        <v>76</v>
      </c>
      <c r="D20" s="2">
        <v>2</v>
      </c>
      <c r="E20" s="2" t="s">
        <v>77</v>
      </c>
      <c r="F20" s="11" t="s">
        <v>78</v>
      </c>
      <c r="G20" s="2" t="s">
        <v>15</v>
      </c>
      <c r="H20" s="2" t="s">
        <v>16</v>
      </c>
      <c r="I20" s="2" t="s">
        <v>17</v>
      </c>
    </row>
    <row r="21" spans="1:9" ht="38.25" x14ac:dyDescent="0.2">
      <c r="A21" s="2">
        <v>18</v>
      </c>
      <c r="B21" s="2" t="s">
        <v>79</v>
      </c>
      <c r="C21" s="2" t="s">
        <v>80</v>
      </c>
      <c r="D21" s="2">
        <v>2</v>
      </c>
      <c r="E21" s="2" t="s">
        <v>81</v>
      </c>
      <c r="F21" s="11" t="s">
        <v>82</v>
      </c>
      <c r="G21" s="2" t="s">
        <v>376</v>
      </c>
      <c r="H21" s="2" t="s">
        <v>16</v>
      </c>
      <c r="I21" s="2" t="s">
        <v>17</v>
      </c>
    </row>
    <row r="22" spans="1:9" ht="38.25" x14ac:dyDescent="0.2">
      <c r="A22" s="2">
        <v>19</v>
      </c>
      <c r="B22" s="2" t="s">
        <v>84</v>
      </c>
      <c r="C22" s="2" t="s">
        <v>85</v>
      </c>
      <c r="D22" s="2">
        <v>2</v>
      </c>
      <c r="E22" s="2" t="s">
        <v>55</v>
      </c>
      <c r="F22" s="11" t="s">
        <v>86</v>
      </c>
      <c r="G22" s="2" t="s">
        <v>376</v>
      </c>
      <c r="H22" s="2" t="s">
        <v>16</v>
      </c>
      <c r="I22" s="2" t="s">
        <v>17</v>
      </c>
    </row>
    <row r="23" spans="1:9" ht="25.5" x14ac:dyDescent="0.2">
      <c r="A23" s="2">
        <v>20</v>
      </c>
      <c r="B23" s="2" t="s">
        <v>88</v>
      </c>
      <c r="C23" s="2" t="s">
        <v>89</v>
      </c>
      <c r="D23" s="2">
        <v>2</v>
      </c>
      <c r="E23" s="2" t="s">
        <v>50</v>
      </c>
      <c r="F23" s="11" t="s">
        <v>90</v>
      </c>
      <c r="G23" s="2" t="s">
        <v>15</v>
      </c>
      <c r="H23" s="2" t="s">
        <v>16</v>
      </c>
      <c r="I23" s="2" t="s">
        <v>17</v>
      </c>
    </row>
    <row r="24" spans="1:9" ht="51" x14ac:dyDescent="0.2">
      <c r="A24" s="2">
        <v>21</v>
      </c>
      <c r="B24" s="2" t="s">
        <v>91</v>
      </c>
      <c r="C24" s="2" t="s">
        <v>92</v>
      </c>
      <c r="D24" s="2">
        <v>2</v>
      </c>
      <c r="E24" s="2" t="s">
        <v>93</v>
      </c>
      <c r="F24" s="11" t="s">
        <v>94</v>
      </c>
      <c r="G24" s="2" t="s">
        <v>376</v>
      </c>
      <c r="H24" s="2" t="s">
        <v>16</v>
      </c>
      <c r="I24" s="2" t="s">
        <v>17</v>
      </c>
    </row>
    <row r="25" spans="1:9" ht="38.25" x14ac:dyDescent="0.2">
      <c r="A25" s="2">
        <v>22</v>
      </c>
      <c r="B25" s="2" t="s">
        <v>95</v>
      </c>
      <c r="C25" s="2" t="s">
        <v>96</v>
      </c>
      <c r="D25" s="2">
        <v>2</v>
      </c>
      <c r="E25" s="2" t="s">
        <v>39</v>
      </c>
      <c r="F25" s="11" t="s">
        <v>97</v>
      </c>
      <c r="G25" s="2" t="s">
        <v>376</v>
      </c>
      <c r="H25" s="2" t="s">
        <v>16</v>
      </c>
      <c r="I25" s="2" t="s">
        <v>17</v>
      </c>
    </row>
    <row r="26" spans="1:9" ht="25.5" x14ac:dyDescent="0.2">
      <c r="A26" s="2">
        <v>23</v>
      </c>
      <c r="B26" s="2" t="s">
        <v>99</v>
      </c>
      <c r="C26" s="2" t="s">
        <v>100</v>
      </c>
      <c r="D26" s="2">
        <v>2</v>
      </c>
      <c r="E26" s="2" t="s">
        <v>101</v>
      </c>
      <c r="F26" s="11" t="s">
        <v>102</v>
      </c>
      <c r="G26" s="2" t="s">
        <v>376</v>
      </c>
      <c r="H26" s="2" t="s">
        <v>16</v>
      </c>
      <c r="I26" s="2" t="s">
        <v>17</v>
      </c>
    </row>
    <row r="27" spans="1:9" ht="38.25" x14ac:dyDescent="0.2">
      <c r="A27" s="2">
        <v>24</v>
      </c>
      <c r="B27" s="2" t="s">
        <v>103</v>
      </c>
      <c r="C27" s="2" t="s">
        <v>104</v>
      </c>
      <c r="D27" s="2">
        <v>2</v>
      </c>
      <c r="E27" s="2" t="s">
        <v>24</v>
      </c>
      <c r="F27" s="11" t="s">
        <v>105</v>
      </c>
      <c r="G27" s="2" t="s">
        <v>15</v>
      </c>
      <c r="H27" s="2" t="s">
        <v>16</v>
      </c>
      <c r="I27" s="2" t="s">
        <v>17</v>
      </c>
    </row>
    <row r="28" spans="1:9" ht="89.25" x14ac:dyDescent="0.2">
      <c r="A28" s="2">
        <v>25</v>
      </c>
      <c r="B28" s="2" t="s">
        <v>106</v>
      </c>
      <c r="C28" s="2" t="s">
        <v>107</v>
      </c>
      <c r="D28" s="2">
        <v>2</v>
      </c>
      <c r="E28" s="2" t="s">
        <v>108</v>
      </c>
      <c r="F28" s="11" t="s">
        <v>78</v>
      </c>
      <c r="G28" s="2" t="s">
        <v>15</v>
      </c>
      <c r="H28" s="2" t="s">
        <v>16</v>
      </c>
      <c r="I28" s="2" t="s">
        <v>17</v>
      </c>
    </row>
    <row r="29" spans="1:9" ht="25.5" x14ac:dyDescent="0.2">
      <c r="A29" s="2">
        <v>26</v>
      </c>
      <c r="B29" s="2" t="s">
        <v>109</v>
      </c>
      <c r="C29" s="2" t="s">
        <v>110</v>
      </c>
      <c r="D29" s="2">
        <v>2</v>
      </c>
      <c r="E29" s="2" t="s">
        <v>55</v>
      </c>
      <c r="F29" s="11" t="s">
        <v>111</v>
      </c>
      <c r="G29" s="2" t="s">
        <v>376</v>
      </c>
      <c r="H29" s="2" t="s">
        <v>16</v>
      </c>
      <c r="I29" s="2" t="s">
        <v>17</v>
      </c>
    </row>
    <row r="30" spans="1:9" ht="25.5" x14ac:dyDescent="0.2">
      <c r="A30" s="2">
        <v>27</v>
      </c>
      <c r="B30" s="2" t="s">
        <v>113</v>
      </c>
      <c r="C30" s="2" t="s">
        <v>114</v>
      </c>
      <c r="D30" s="2">
        <v>2</v>
      </c>
      <c r="E30" s="2" t="s">
        <v>50</v>
      </c>
      <c r="F30" s="11" t="s">
        <v>115</v>
      </c>
      <c r="G30" s="2" t="s">
        <v>15</v>
      </c>
      <c r="H30" s="2" t="s">
        <v>16</v>
      </c>
      <c r="I30" s="2" t="s">
        <v>17</v>
      </c>
    </row>
    <row r="31" spans="1:9" ht="25.5" x14ac:dyDescent="0.2">
      <c r="A31" s="2">
        <v>28</v>
      </c>
      <c r="B31" s="2" t="s">
        <v>116</v>
      </c>
      <c r="C31" s="2" t="s">
        <v>117</v>
      </c>
      <c r="D31" s="2">
        <v>2</v>
      </c>
      <c r="E31" s="2" t="s">
        <v>55</v>
      </c>
      <c r="F31" s="11" t="s">
        <v>118</v>
      </c>
      <c r="G31" s="2" t="s">
        <v>376</v>
      </c>
      <c r="H31" s="2" t="s">
        <v>16</v>
      </c>
      <c r="I31" s="2" t="s">
        <v>17</v>
      </c>
    </row>
    <row r="32" spans="1:9" ht="25.5" x14ac:dyDescent="0.2">
      <c r="A32" s="2">
        <v>29</v>
      </c>
      <c r="B32" s="2" t="s">
        <v>119</v>
      </c>
      <c r="C32" s="2" t="s">
        <v>120</v>
      </c>
      <c r="D32" s="2">
        <v>2</v>
      </c>
      <c r="E32" s="2" t="s">
        <v>121</v>
      </c>
      <c r="F32" s="11" t="s">
        <v>122</v>
      </c>
      <c r="G32" s="2" t="s">
        <v>376</v>
      </c>
      <c r="H32" s="2" t="s">
        <v>16</v>
      </c>
      <c r="I32" s="2" t="s">
        <v>17</v>
      </c>
    </row>
    <row r="33" spans="1:9" ht="38.25" x14ac:dyDescent="0.2">
      <c r="A33" s="2">
        <v>30</v>
      </c>
      <c r="B33" s="2" t="s">
        <v>124</v>
      </c>
      <c r="C33" s="2" t="s">
        <v>125</v>
      </c>
      <c r="D33" s="2">
        <v>2</v>
      </c>
      <c r="E33" s="2" t="s">
        <v>121</v>
      </c>
      <c r="F33" s="11" t="s">
        <v>126</v>
      </c>
      <c r="G33" s="2" t="s">
        <v>376</v>
      </c>
      <c r="H33" s="2" t="s">
        <v>16</v>
      </c>
      <c r="I33" s="2" t="s">
        <v>17</v>
      </c>
    </row>
    <row r="34" spans="1:9" ht="38.25" x14ac:dyDescent="0.2">
      <c r="A34" s="2">
        <v>31</v>
      </c>
      <c r="B34" s="2" t="s">
        <v>128</v>
      </c>
      <c r="C34" s="2" t="s">
        <v>129</v>
      </c>
      <c r="D34" s="2">
        <v>2</v>
      </c>
      <c r="E34" s="2" t="s">
        <v>130</v>
      </c>
      <c r="F34" s="11" t="s">
        <v>131</v>
      </c>
      <c r="G34" s="2" t="s">
        <v>376</v>
      </c>
      <c r="H34" s="2" t="s">
        <v>16</v>
      </c>
      <c r="I34" s="2" t="s">
        <v>17</v>
      </c>
    </row>
    <row r="35" spans="1:9" ht="38.25" x14ac:dyDescent="0.2">
      <c r="A35" s="2">
        <v>32</v>
      </c>
      <c r="B35" s="2" t="s">
        <v>132</v>
      </c>
      <c r="C35" s="2" t="s">
        <v>133</v>
      </c>
      <c r="D35" s="2">
        <v>2</v>
      </c>
      <c r="E35" s="2" t="s">
        <v>130</v>
      </c>
      <c r="F35" s="11" t="s">
        <v>134</v>
      </c>
      <c r="G35" s="2" t="s">
        <v>376</v>
      </c>
      <c r="H35" s="2" t="s">
        <v>16</v>
      </c>
      <c r="I35" s="2" t="s">
        <v>17</v>
      </c>
    </row>
    <row r="36" spans="1:9" ht="38.25" x14ac:dyDescent="0.2">
      <c r="A36" s="2">
        <v>33</v>
      </c>
      <c r="B36" s="2" t="s">
        <v>136</v>
      </c>
      <c r="C36" s="2" t="s">
        <v>137</v>
      </c>
      <c r="D36" s="2">
        <v>2</v>
      </c>
      <c r="E36" s="2" t="s">
        <v>138</v>
      </c>
      <c r="F36" s="11" t="s">
        <v>139</v>
      </c>
      <c r="G36" s="2" t="s">
        <v>15</v>
      </c>
      <c r="H36" s="2" t="s">
        <v>16</v>
      </c>
      <c r="I36" s="2" t="s">
        <v>17</v>
      </c>
    </row>
    <row r="37" spans="1:9" ht="51" x14ac:dyDescent="0.2">
      <c r="A37" s="2">
        <v>34</v>
      </c>
      <c r="B37" s="2" t="s">
        <v>140</v>
      </c>
      <c r="C37" s="2" t="s">
        <v>141</v>
      </c>
      <c r="D37" s="2">
        <v>2</v>
      </c>
      <c r="E37" s="2" t="s">
        <v>39</v>
      </c>
      <c r="F37" s="11" t="s">
        <v>142</v>
      </c>
      <c r="G37" s="2" t="s">
        <v>376</v>
      </c>
      <c r="H37" s="2" t="s">
        <v>16</v>
      </c>
      <c r="I37" s="2" t="s">
        <v>17</v>
      </c>
    </row>
    <row r="38" spans="1:9" ht="38.25" x14ac:dyDescent="0.2">
      <c r="A38" s="2">
        <v>35</v>
      </c>
      <c r="B38" s="2" t="s">
        <v>144</v>
      </c>
      <c r="C38" s="2" t="s">
        <v>145</v>
      </c>
      <c r="D38" s="2">
        <v>2</v>
      </c>
      <c r="E38" s="2" t="s">
        <v>130</v>
      </c>
      <c r="F38" s="11" t="s">
        <v>146</v>
      </c>
      <c r="G38" s="2" t="s">
        <v>15</v>
      </c>
      <c r="H38" s="2" t="s">
        <v>16</v>
      </c>
      <c r="I38" s="2" t="s">
        <v>17</v>
      </c>
    </row>
    <row r="39" spans="1:9" ht="90" customHeight="1" x14ac:dyDescent="0.2">
      <c r="A39" s="2">
        <v>36</v>
      </c>
      <c r="B39" s="2" t="s">
        <v>147</v>
      </c>
      <c r="C39" s="2" t="s">
        <v>148</v>
      </c>
      <c r="D39" s="2">
        <v>2</v>
      </c>
      <c r="E39" s="2" t="s">
        <v>149</v>
      </c>
      <c r="F39" s="11" t="s">
        <v>150</v>
      </c>
      <c r="G39" s="2" t="s">
        <v>15</v>
      </c>
      <c r="H39" s="2" t="s">
        <v>16</v>
      </c>
      <c r="I39" s="2" t="s">
        <v>17</v>
      </c>
    </row>
    <row r="40" spans="1:9" ht="38.25" x14ac:dyDescent="0.2">
      <c r="A40" s="2">
        <v>37</v>
      </c>
      <c r="B40" s="2" t="s">
        <v>151</v>
      </c>
      <c r="C40" s="2" t="s">
        <v>152</v>
      </c>
      <c r="D40" s="2">
        <v>2</v>
      </c>
      <c r="E40" s="2" t="s">
        <v>50</v>
      </c>
      <c r="F40" s="11" t="s">
        <v>153</v>
      </c>
      <c r="G40" s="2" t="s">
        <v>15</v>
      </c>
      <c r="H40" s="2" t="s">
        <v>16</v>
      </c>
      <c r="I40" s="2" t="s">
        <v>17</v>
      </c>
    </row>
    <row r="41" spans="1:9" ht="25.5" x14ac:dyDescent="0.2">
      <c r="A41" s="2">
        <v>38</v>
      </c>
      <c r="B41" s="2" t="s">
        <v>154</v>
      </c>
      <c r="C41" s="2" t="s">
        <v>155</v>
      </c>
      <c r="D41" s="2">
        <v>2</v>
      </c>
      <c r="E41" s="2" t="s">
        <v>13</v>
      </c>
      <c r="F41" s="11" t="s">
        <v>156</v>
      </c>
      <c r="G41" s="2" t="s">
        <v>15</v>
      </c>
      <c r="H41" s="2" t="s">
        <v>16</v>
      </c>
      <c r="I41" s="2" t="s">
        <v>17</v>
      </c>
    </row>
    <row r="42" spans="1:9" ht="38.25" x14ac:dyDescent="0.2">
      <c r="A42" s="2">
        <v>39</v>
      </c>
      <c r="B42" s="2" t="s">
        <v>157</v>
      </c>
      <c r="C42" s="2" t="s">
        <v>158</v>
      </c>
      <c r="D42" s="2">
        <v>2</v>
      </c>
      <c r="E42" s="2" t="s">
        <v>13</v>
      </c>
      <c r="F42" s="11" t="s">
        <v>159</v>
      </c>
      <c r="G42" s="2" t="s">
        <v>376</v>
      </c>
      <c r="H42" s="2" t="s">
        <v>16</v>
      </c>
      <c r="I42" s="2" t="s">
        <v>17</v>
      </c>
    </row>
    <row r="43" spans="1:9" ht="25.5" x14ac:dyDescent="0.2">
      <c r="A43" s="2">
        <v>40</v>
      </c>
      <c r="B43" s="2" t="s">
        <v>160</v>
      </c>
      <c r="C43" s="2" t="s">
        <v>161</v>
      </c>
      <c r="D43" s="2">
        <v>2</v>
      </c>
      <c r="E43" s="2" t="s">
        <v>50</v>
      </c>
      <c r="F43" s="11" t="s">
        <v>162</v>
      </c>
      <c r="G43" s="2" t="s">
        <v>376</v>
      </c>
      <c r="H43" s="2" t="s">
        <v>16</v>
      </c>
      <c r="I43" s="2" t="s">
        <v>17</v>
      </c>
    </row>
    <row r="44" spans="1:9" ht="25.5" x14ac:dyDescent="0.2">
      <c r="A44" s="2">
        <v>41</v>
      </c>
      <c r="B44" s="2" t="s">
        <v>163</v>
      </c>
      <c r="C44" s="2" t="s">
        <v>164</v>
      </c>
      <c r="D44" s="2">
        <v>2</v>
      </c>
      <c r="E44" s="2" t="s">
        <v>50</v>
      </c>
      <c r="F44" s="11" t="s">
        <v>165</v>
      </c>
      <c r="G44" s="2" t="s">
        <v>376</v>
      </c>
      <c r="H44" s="2" t="s">
        <v>16</v>
      </c>
      <c r="I44" s="2" t="s">
        <v>17</v>
      </c>
    </row>
    <row r="45" spans="1:9" ht="25.5" x14ac:dyDescent="0.2">
      <c r="A45" s="2">
        <v>42</v>
      </c>
      <c r="B45" s="2" t="s">
        <v>166</v>
      </c>
      <c r="C45" s="2" t="s">
        <v>167</v>
      </c>
      <c r="D45" s="2">
        <v>2</v>
      </c>
      <c r="E45" s="2" t="s">
        <v>168</v>
      </c>
      <c r="F45" s="11" t="s">
        <v>169</v>
      </c>
      <c r="G45" s="2" t="s">
        <v>376</v>
      </c>
      <c r="H45" s="2" t="s">
        <v>16</v>
      </c>
      <c r="I45" s="2" t="s">
        <v>17</v>
      </c>
    </row>
    <row r="46" spans="1:9" ht="51" x14ac:dyDescent="0.2">
      <c r="A46" s="2">
        <v>43</v>
      </c>
      <c r="B46" s="2" t="s">
        <v>171</v>
      </c>
      <c r="C46" s="2" t="s">
        <v>172</v>
      </c>
      <c r="D46" s="2">
        <v>2</v>
      </c>
      <c r="E46" s="2" t="s">
        <v>50</v>
      </c>
      <c r="F46" s="11" t="s">
        <v>173</v>
      </c>
      <c r="G46" s="2" t="s">
        <v>376</v>
      </c>
      <c r="H46" s="2" t="s">
        <v>16</v>
      </c>
      <c r="I46" s="2" t="s">
        <v>17</v>
      </c>
    </row>
    <row r="47" spans="1:9" ht="25.5" x14ac:dyDescent="0.2">
      <c r="A47" s="2">
        <v>44</v>
      </c>
      <c r="B47" s="2" t="s">
        <v>174</v>
      </c>
      <c r="C47" s="2" t="s">
        <v>175</v>
      </c>
      <c r="D47" s="2">
        <v>2</v>
      </c>
      <c r="E47" s="2" t="s">
        <v>176</v>
      </c>
      <c r="F47" s="11" t="s">
        <v>177</v>
      </c>
      <c r="G47" s="2" t="s">
        <v>376</v>
      </c>
      <c r="H47" s="2" t="s">
        <v>16</v>
      </c>
      <c r="I47" s="2" t="s">
        <v>17</v>
      </c>
    </row>
    <row r="48" spans="1:9" ht="38.25" x14ac:dyDescent="0.2">
      <c r="A48" s="2">
        <v>45</v>
      </c>
      <c r="B48" s="2" t="s">
        <v>178</v>
      </c>
      <c r="C48" s="2" t="s">
        <v>179</v>
      </c>
      <c r="D48" s="2">
        <v>2</v>
      </c>
      <c r="E48" s="2" t="s">
        <v>149</v>
      </c>
      <c r="F48" s="11" t="s">
        <v>180</v>
      </c>
      <c r="G48" s="2" t="s">
        <v>15</v>
      </c>
      <c r="H48" s="2" t="s">
        <v>16</v>
      </c>
      <c r="I48" s="2" t="s">
        <v>17</v>
      </c>
    </row>
    <row r="49" spans="1:9" ht="25.5" x14ac:dyDescent="0.2">
      <c r="A49" s="2">
        <v>46</v>
      </c>
      <c r="B49" s="2" t="s">
        <v>181</v>
      </c>
      <c r="C49" s="2" t="s">
        <v>182</v>
      </c>
      <c r="D49" s="2">
        <v>2</v>
      </c>
      <c r="E49" s="2" t="s">
        <v>13</v>
      </c>
      <c r="F49" s="11" t="s">
        <v>183</v>
      </c>
      <c r="G49" s="2" t="s">
        <v>376</v>
      </c>
      <c r="H49" s="2" t="s">
        <v>16</v>
      </c>
      <c r="I49" s="2" t="s">
        <v>17</v>
      </c>
    </row>
    <row r="50" spans="1:9" ht="51" x14ac:dyDescent="0.2">
      <c r="A50" s="2">
        <v>47</v>
      </c>
      <c r="B50" s="2" t="s">
        <v>185</v>
      </c>
      <c r="C50" s="2" t="s">
        <v>186</v>
      </c>
      <c r="D50" s="2">
        <v>2</v>
      </c>
      <c r="E50" s="2" t="s">
        <v>13</v>
      </c>
      <c r="F50" s="11" t="s">
        <v>187</v>
      </c>
      <c r="G50" s="2" t="s">
        <v>376</v>
      </c>
      <c r="H50" s="2" t="s">
        <v>16</v>
      </c>
      <c r="I50" s="2" t="s">
        <v>17</v>
      </c>
    </row>
    <row r="51" spans="1:9" ht="38.25" x14ac:dyDescent="0.2">
      <c r="A51" s="2">
        <v>48</v>
      </c>
      <c r="B51" s="2" t="s">
        <v>188</v>
      </c>
      <c r="C51" s="2" t="s">
        <v>189</v>
      </c>
      <c r="D51" s="2">
        <v>2</v>
      </c>
      <c r="E51" s="2" t="s">
        <v>130</v>
      </c>
      <c r="F51" s="11" t="s">
        <v>190</v>
      </c>
      <c r="G51" s="2" t="s">
        <v>376</v>
      </c>
      <c r="H51" s="2" t="s">
        <v>16</v>
      </c>
      <c r="I51" s="2" t="s">
        <v>17</v>
      </c>
    </row>
    <row r="52" spans="1:9" ht="38.25" x14ac:dyDescent="0.2">
      <c r="A52" s="2">
        <v>49</v>
      </c>
      <c r="B52" s="2" t="s">
        <v>377</v>
      </c>
      <c r="C52" s="2" t="s">
        <v>380</v>
      </c>
      <c r="D52" s="2">
        <v>2</v>
      </c>
      <c r="E52" s="2" t="s">
        <v>381</v>
      </c>
      <c r="F52" s="11" t="s">
        <v>385</v>
      </c>
      <c r="G52" s="2" t="s">
        <v>376</v>
      </c>
      <c r="H52" s="2" t="s">
        <v>16</v>
      </c>
      <c r="I52" s="2" t="s">
        <v>17</v>
      </c>
    </row>
    <row r="53" spans="1:9" ht="51" x14ac:dyDescent="0.2">
      <c r="A53" s="2">
        <v>50</v>
      </c>
      <c r="B53" s="2" t="s">
        <v>378</v>
      </c>
      <c r="C53" s="2" t="s">
        <v>1224</v>
      </c>
      <c r="D53" s="2">
        <v>2</v>
      </c>
      <c r="E53" s="2" t="s">
        <v>13</v>
      </c>
      <c r="F53" s="11" t="s">
        <v>384</v>
      </c>
      <c r="G53" s="2" t="s">
        <v>376</v>
      </c>
      <c r="H53" s="2" t="s">
        <v>16</v>
      </c>
      <c r="I53" s="2" t="s">
        <v>17</v>
      </c>
    </row>
    <row r="54" spans="1:9" ht="25.5" x14ac:dyDescent="0.2">
      <c r="A54" s="2">
        <v>51</v>
      </c>
      <c r="B54" s="2" t="s">
        <v>379</v>
      </c>
      <c r="C54" s="2" t="s">
        <v>1136</v>
      </c>
      <c r="D54" s="2">
        <v>2</v>
      </c>
      <c r="E54" s="2" t="s">
        <v>382</v>
      </c>
      <c r="F54" s="11" t="s">
        <v>383</v>
      </c>
      <c r="G54" s="2" t="s">
        <v>376</v>
      </c>
      <c r="H54" s="2" t="s">
        <v>16</v>
      </c>
      <c r="I54" s="2" t="s">
        <v>17</v>
      </c>
    </row>
  </sheetData>
  <autoFilter ref="A3:I54" xr:uid="{0713EE8A-504C-4B73-ADCF-8495E8C49CB0}"/>
  <mergeCells count="1">
    <mergeCell ref="A1:I1"/>
  </mergeCells>
  <phoneticPr fontId="9" type="noConversion"/>
  <pageMargins left="0.39370078740157483" right="0.39370078740157483" top="0.39370078740157483" bottom="0.3937007874015748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A64F-CDA3-4846-A539-F511472E4555}">
  <dimension ref="A1:F382"/>
  <sheetViews>
    <sheetView topLeftCell="A280" workbookViewId="0">
      <selection activeCell="C286" sqref="C286"/>
    </sheetView>
  </sheetViews>
  <sheetFormatPr defaultRowHeight="14.25" x14ac:dyDescent="0.2"/>
  <cols>
    <col min="6" max="6" width="14.125" customWidth="1"/>
  </cols>
  <sheetData>
    <row r="1" spans="1:6" ht="45" customHeight="1" x14ac:dyDescent="0.2">
      <c r="A1" s="44" t="s">
        <v>386</v>
      </c>
      <c r="B1" s="29" t="s">
        <v>0</v>
      </c>
      <c r="C1" s="44" t="s">
        <v>2</v>
      </c>
      <c r="D1" s="29" t="s">
        <v>388</v>
      </c>
      <c r="E1" s="44" t="s">
        <v>390</v>
      </c>
      <c r="F1" s="44" t="s">
        <v>391</v>
      </c>
    </row>
    <row r="2" spans="1:6" ht="15" thickBot="1" x14ac:dyDescent="0.25">
      <c r="A2" s="45"/>
      <c r="B2" s="30" t="s">
        <v>387</v>
      </c>
      <c r="C2" s="45"/>
      <c r="D2" s="30" t="s">
        <v>389</v>
      </c>
      <c r="E2" s="45"/>
      <c r="F2" s="45"/>
    </row>
    <row r="3" spans="1:6" ht="15" thickBot="1" x14ac:dyDescent="0.25">
      <c r="A3" s="31">
        <v>-1</v>
      </c>
      <c r="B3" s="32">
        <v>-2</v>
      </c>
      <c r="C3" s="32">
        <v>-3</v>
      </c>
      <c r="D3" s="32">
        <v>-4</v>
      </c>
      <c r="E3" s="32">
        <v>-5</v>
      </c>
      <c r="F3" s="32">
        <v>-6</v>
      </c>
    </row>
    <row r="4" spans="1:6" ht="15" customHeight="1" thickBot="1" x14ac:dyDescent="0.25">
      <c r="A4" s="33"/>
      <c r="B4" s="35"/>
      <c r="C4" s="41" t="s">
        <v>392</v>
      </c>
      <c r="D4" s="42"/>
      <c r="E4" s="42"/>
      <c r="F4" s="43"/>
    </row>
    <row r="5" spans="1:6" ht="84.75" customHeight="1" thickBot="1" x14ac:dyDescent="0.25">
      <c r="A5" s="31">
        <v>1</v>
      </c>
      <c r="B5" s="32">
        <v>1</v>
      </c>
      <c r="C5" s="36" t="s">
        <v>12</v>
      </c>
      <c r="D5" s="32" t="s">
        <v>393</v>
      </c>
      <c r="E5" s="37" t="s">
        <v>14</v>
      </c>
      <c r="F5" s="37" t="s">
        <v>394</v>
      </c>
    </row>
    <row r="6" spans="1:6" ht="48.75" thickBot="1" x14ac:dyDescent="0.25">
      <c r="A6" s="31">
        <v>2</v>
      </c>
      <c r="B6" s="32">
        <v>2</v>
      </c>
      <c r="C6" s="36" t="s">
        <v>395</v>
      </c>
      <c r="D6" s="32" t="s">
        <v>396</v>
      </c>
      <c r="E6" s="37" t="s">
        <v>397</v>
      </c>
      <c r="F6" s="37" t="s">
        <v>398</v>
      </c>
    </row>
    <row r="7" spans="1:6" ht="60.75" thickBot="1" x14ac:dyDescent="0.25">
      <c r="A7" s="31">
        <v>3</v>
      </c>
      <c r="B7" s="32">
        <v>3</v>
      </c>
      <c r="C7" s="36" t="s">
        <v>399</v>
      </c>
      <c r="D7" s="32" t="s">
        <v>393</v>
      </c>
      <c r="E7" s="37" t="s">
        <v>400</v>
      </c>
      <c r="F7" s="37" t="s">
        <v>401</v>
      </c>
    </row>
    <row r="8" spans="1:6" ht="60.75" customHeight="1" thickBot="1" x14ac:dyDescent="0.25">
      <c r="A8" s="31">
        <v>4</v>
      </c>
      <c r="B8" s="32">
        <v>4</v>
      </c>
      <c r="C8" s="36" t="s">
        <v>402</v>
      </c>
      <c r="D8" s="32" t="s">
        <v>393</v>
      </c>
      <c r="E8" s="37" t="s">
        <v>403</v>
      </c>
      <c r="F8" s="37" t="s">
        <v>404</v>
      </c>
    </row>
    <row r="9" spans="1:6" ht="72.75" customHeight="1" thickBot="1" x14ac:dyDescent="0.25">
      <c r="A9" s="31">
        <v>5</v>
      </c>
      <c r="B9" s="32">
        <v>5</v>
      </c>
      <c r="C9" s="36" t="s">
        <v>405</v>
      </c>
      <c r="D9" s="32" t="s">
        <v>396</v>
      </c>
      <c r="E9" s="37" t="s">
        <v>406</v>
      </c>
      <c r="F9" s="37" t="s">
        <v>407</v>
      </c>
    </row>
    <row r="10" spans="1:6" ht="36.75" thickBot="1" x14ac:dyDescent="0.25">
      <c r="A10" s="31">
        <v>6</v>
      </c>
      <c r="B10" s="32">
        <v>6</v>
      </c>
      <c r="C10" s="36" t="s">
        <v>19</v>
      </c>
      <c r="D10" s="32" t="s">
        <v>393</v>
      </c>
      <c r="E10" s="37" t="s">
        <v>21</v>
      </c>
      <c r="F10" s="37" t="s">
        <v>408</v>
      </c>
    </row>
    <row r="11" spans="1:6" ht="60.75" customHeight="1" thickBot="1" x14ac:dyDescent="0.25">
      <c r="A11" s="31">
        <v>7</v>
      </c>
      <c r="B11" s="32">
        <v>7</v>
      </c>
      <c r="C11" s="36" t="s">
        <v>409</v>
      </c>
      <c r="D11" s="32" t="s">
        <v>393</v>
      </c>
      <c r="E11" s="37" t="s">
        <v>410</v>
      </c>
      <c r="F11" s="37" t="s">
        <v>411</v>
      </c>
    </row>
    <row r="12" spans="1:6" ht="60.75" customHeight="1" thickBot="1" x14ac:dyDescent="0.25">
      <c r="A12" s="31">
        <v>8</v>
      </c>
      <c r="B12" s="32">
        <v>8</v>
      </c>
      <c r="C12" s="36" t="s">
        <v>412</v>
      </c>
      <c r="D12" s="32" t="s">
        <v>396</v>
      </c>
      <c r="E12" s="37" t="s">
        <v>413</v>
      </c>
      <c r="F12" s="37" t="s">
        <v>414</v>
      </c>
    </row>
    <row r="13" spans="1:6" ht="84.75" customHeight="1" thickBot="1" x14ac:dyDescent="0.25">
      <c r="A13" s="31">
        <v>9</v>
      </c>
      <c r="B13" s="32">
        <v>9</v>
      </c>
      <c r="C13" s="36" t="s">
        <v>415</v>
      </c>
      <c r="D13" s="32" t="s">
        <v>396</v>
      </c>
      <c r="E13" s="37" t="s">
        <v>416</v>
      </c>
      <c r="F13" s="37" t="s">
        <v>417</v>
      </c>
    </row>
    <row r="14" spans="1:6" ht="72.75" customHeight="1" thickBot="1" x14ac:dyDescent="0.25">
      <c r="A14" s="31">
        <v>10</v>
      </c>
      <c r="B14" s="32">
        <v>10</v>
      </c>
      <c r="C14" s="36" t="s">
        <v>418</v>
      </c>
      <c r="D14" s="32" t="s">
        <v>393</v>
      </c>
      <c r="E14" s="37" t="s">
        <v>419</v>
      </c>
      <c r="F14" s="37" t="s">
        <v>420</v>
      </c>
    </row>
    <row r="15" spans="1:6" ht="48.75" customHeight="1" thickBot="1" x14ac:dyDescent="0.25">
      <c r="A15" s="31">
        <v>11</v>
      </c>
      <c r="B15" s="32">
        <v>11</v>
      </c>
      <c r="C15" s="36" t="s">
        <v>421</v>
      </c>
      <c r="D15" s="32" t="s">
        <v>393</v>
      </c>
      <c r="E15" s="37" t="s">
        <v>422</v>
      </c>
      <c r="F15" s="37" t="s">
        <v>423</v>
      </c>
    </row>
    <row r="16" spans="1:6" ht="60.75" customHeight="1" thickBot="1" x14ac:dyDescent="0.25">
      <c r="A16" s="31">
        <v>12</v>
      </c>
      <c r="B16" s="32">
        <v>12</v>
      </c>
      <c r="C16" s="36" t="s">
        <v>424</v>
      </c>
      <c r="D16" s="32" t="s">
        <v>393</v>
      </c>
      <c r="E16" s="37" t="s">
        <v>425</v>
      </c>
      <c r="F16" s="37" t="s">
        <v>426</v>
      </c>
    </row>
    <row r="17" spans="1:6" ht="36.75" thickBot="1" x14ac:dyDescent="0.25">
      <c r="A17" s="31">
        <v>13</v>
      </c>
      <c r="B17" s="32">
        <v>13</v>
      </c>
      <c r="C17" s="36" t="s">
        <v>427</v>
      </c>
      <c r="D17" s="32" t="s">
        <v>393</v>
      </c>
      <c r="E17" s="37" t="s">
        <v>428</v>
      </c>
      <c r="F17" s="37" t="s">
        <v>429</v>
      </c>
    </row>
    <row r="18" spans="1:6" ht="15" customHeight="1" thickBot="1" x14ac:dyDescent="0.25">
      <c r="A18" s="33"/>
      <c r="B18" s="41" t="s">
        <v>430</v>
      </c>
      <c r="C18" s="42"/>
      <c r="D18" s="42"/>
      <c r="E18" s="43"/>
      <c r="F18" s="38"/>
    </row>
    <row r="19" spans="1:6" ht="48.75" customHeight="1" thickBot="1" x14ac:dyDescent="0.25">
      <c r="A19" s="31">
        <v>14</v>
      </c>
      <c r="B19" s="32">
        <v>1</v>
      </c>
      <c r="C19" s="36" t="s">
        <v>431</v>
      </c>
      <c r="D19" s="32" t="s">
        <v>393</v>
      </c>
      <c r="E19" s="37" t="s">
        <v>432</v>
      </c>
      <c r="F19" s="37" t="s">
        <v>433</v>
      </c>
    </row>
    <row r="20" spans="1:6" ht="48.75" customHeight="1" thickBot="1" x14ac:dyDescent="0.25">
      <c r="A20" s="31">
        <v>15</v>
      </c>
      <c r="B20" s="32">
        <v>2</v>
      </c>
      <c r="C20" s="36" t="s">
        <v>434</v>
      </c>
      <c r="D20" s="32" t="s">
        <v>393</v>
      </c>
      <c r="E20" s="37" t="s">
        <v>435</v>
      </c>
      <c r="F20" s="37" t="s">
        <v>436</v>
      </c>
    </row>
    <row r="21" spans="1:6" ht="60.75" customHeight="1" thickBot="1" x14ac:dyDescent="0.25">
      <c r="A21" s="31">
        <v>16</v>
      </c>
      <c r="B21" s="32">
        <v>3</v>
      </c>
      <c r="C21" s="36" t="s">
        <v>437</v>
      </c>
      <c r="D21" s="32" t="s">
        <v>438</v>
      </c>
      <c r="E21" s="37" t="s">
        <v>439</v>
      </c>
      <c r="F21" s="37" t="s">
        <v>440</v>
      </c>
    </row>
    <row r="22" spans="1:6" ht="72.75" customHeight="1" thickBot="1" x14ac:dyDescent="0.25">
      <c r="A22" s="31">
        <v>17</v>
      </c>
      <c r="B22" s="32">
        <v>4</v>
      </c>
      <c r="C22" s="36" t="s">
        <v>23</v>
      </c>
      <c r="D22" s="32" t="s">
        <v>438</v>
      </c>
      <c r="E22" s="37" t="s">
        <v>25</v>
      </c>
      <c r="F22" s="37" t="s">
        <v>441</v>
      </c>
    </row>
    <row r="23" spans="1:6" ht="60.75" customHeight="1" thickBot="1" x14ac:dyDescent="0.25">
      <c r="A23" s="31">
        <v>18</v>
      </c>
      <c r="B23" s="32">
        <v>5</v>
      </c>
      <c r="C23" s="36" t="s">
        <v>442</v>
      </c>
      <c r="D23" s="32" t="s">
        <v>393</v>
      </c>
      <c r="E23" s="37" t="s">
        <v>443</v>
      </c>
      <c r="F23" s="37" t="s">
        <v>444</v>
      </c>
    </row>
    <row r="24" spans="1:6" ht="48.75" customHeight="1" thickBot="1" x14ac:dyDescent="0.25">
      <c r="A24" s="31">
        <v>19</v>
      </c>
      <c r="B24" s="32">
        <v>6</v>
      </c>
      <c r="C24" s="36" t="s">
        <v>445</v>
      </c>
      <c r="D24" s="32" t="s">
        <v>396</v>
      </c>
      <c r="E24" s="37" t="s">
        <v>446</v>
      </c>
      <c r="F24" s="37" t="s">
        <v>447</v>
      </c>
    </row>
    <row r="25" spans="1:6" ht="60.75" customHeight="1" thickBot="1" x14ac:dyDescent="0.25">
      <c r="A25" s="31">
        <v>20</v>
      </c>
      <c r="B25" s="32">
        <v>7</v>
      </c>
      <c r="C25" s="36" t="s">
        <v>448</v>
      </c>
      <c r="D25" s="32" t="s">
        <v>396</v>
      </c>
      <c r="E25" s="37" t="s">
        <v>449</v>
      </c>
      <c r="F25" s="37" t="s">
        <v>450</v>
      </c>
    </row>
    <row r="26" spans="1:6" ht="48.75" customHeight="1" thickBot="1" x14ac:dyDescent="0.25">
      <c r="A26" s="31">
        <v>21</v>
      </c>
      <c r="B26" s="32">
        <v>8</v>
      </c>
      <c r="C26" s="36" t="s">
        <v>451</v>
      </c>
      <c r="D26" s="32" t="s">
        <v>393</v>
      </c>
      <c r="E26" s="37" t="s">
        <v>452</v>
      </c>
      <c r="F26" s="37" t="s">
        <v>453</v>
      </c>
    </row>
    <row r="27" spans="1:6" ht="60.75" customHeight="1" thickBot="1" x14ac:dyDescent="0.25">
      <c r="A27" s="39">
        <v>22</v>
      </c>
      <c r="B27" s="32">
        <v>9</v>
      </c>
      <c r="C27" s="36" t="s">
        <v>454</v>
      </c>
      <c r="D27" s="32" t="s">
        <v>393</v>
      </c>
      <c r="E27" s="37" t="s">
        <v>455</v>
      </c>
      <c r="F27" s="37" t="s">
        <v>456</v>
      </c>
    </row>
    <row r="28" spans="1:6" ht="48.75" thickBot="1" x14ac:dyDescent="0.25">
      <c r="A28" s="39">
        <v>23</v>
      </c>
      <c r="B28" s="32">
        <v>10</v>
      </c>
      <c r="C28" s="36" t="s">
        <v>457</v>
      </c>
      <c r="D28" s="32" t="s">
        <v>393</v>
      </c>
      <c r="E28" s="37" t="s">
        <v>458</v>
      </c>
      <c r="F28" s="37" t="s">
        <v>459</v>
      </c>
    </row>
    <row r="29" spans="1:6" ht="72.75" customHeight="1" thickBot="1" x14ac:dyDescent="0.25">
      <c r="A29" s="31">
        <v>24</v>
      </c>
      <c r="B29" s="32">
        <v>11</v>
      </c>
      <c r="C29" s="36" t="s">
        <v>460</v>
      </c>
      <c r="D29" s="32" t="s">
        <v>393</v>
      </c>
      <c r="E29" s="37" t="s">
        <v>461</v>
      </c>
      <c r="F29" s="37" t="s">
        <v>462</v>
      </c>
    </row>
    <row r="30" spans="1:6" ht="36.75" thickBot="1" x14ac:dyDescent="0.25">
      <c r="A30" s="31">
        <v>25</v>
      </c>
      <c r="B30" s="32">
        <v>12</v>
      </c>
      <c r="C30" s="36" t="s">
        <v>463</v>
      </c>
      <c r="D30" s="32" t="s">
        <v>396</v>
      </c>
      <c r="E30" s="37" t="s">
        <v>464</v>
      </c>
      <c r="F30" s="37" t="s">
        <v>465</v>
      </c>
    </row>
    <row r="31" spans="1:6" ht="36.75" customHeight="1" thickBot="1" x14ac:dyDescent="0.25">
      <c r="A31" s="31">
        <v>26</v>
      </c>
      <c r="B31" s="32">
        <v>13</v>
      </c>
      <c r="C31" s="36" t="s">
        <v>466</v>
      </c>
      <c r="D31" s="32" t="s">
        <v>393</v>
      </c>
      <c r="E31" s="37" t="s">
        <v>467</v>
      </c>
      <c r="F31" s="37" t="s">
        <v>468</v>
      </c>
    </row>
    <row r="32" spans="1:6" ht="36.75" customHeight="1" thickBot="1" x14ac:dyDescent="0.25">
      <c r="A32" s="31">
        <v>27</v>
      </c>
      <c r="B32" s="32">
        <v>14</v>
      </c>
      <c r="C32" s="36" t="s">
        <v>469</v>
      </c>
      <c r="D32" s="32" t="s">
        <v>396</v>
      </c>
      <c r="E32" s="37" t="s">
        <v>470</v>
      </c>
      <c r="F32" s="37" t="s">
        <v>471</v>
      </c>
    </row>
    <row r="33" spans="1:6" ht="36.75" customHeight="1" thickBot="1" x14ac:dyDescent="0.25">
      <c r="A33" s="31">
        <v>28</v>
      </c>
      <c r="B33" s="32">
        <v>15</v>
      </c>
      <c r="C33" s="36" t="s">
        <v>472</v>
      </c>
      <c r="D33" s="32" t="s">
        <v>393</v>
      </c>
      <c r="E33" s="37" t="s">
        <v>473</v>
      </c>
      <c r="F33" s="37" t="s">
        <v>474</v>
      </c>
    </row>
    <row r="34" spans="1:6" ht="48.75" customHeight="1" thickBot="1" x14ac:dyDescent="0.25">
      <c r="A34" s="31">
        <v>29</v>
      </c>
      <c r="B34" s="32">
        <v>16</v>
      </c>
      <c r="C34" s="36" t="s">
        <v>475</v>
      </c>
      <c r="D34" s="32" t="s">
        <v>396</v>
      </c>
      <c r="E34" s="37" t="s">
        <v>476</v>
      </c>
      <c r="F34" s="37" t="s">
        <v>477</v>
      </c>
    </row>
    <row r="35" spans="1:6" ht="60.75" customHeight="1" thickBot="1" x14ac:dyDescent="0.25">
      <c r="A35" s="31">
        <v>30</v>
      </c>
      <c r="B35" s="32">
        <v>17</v>
      </c>
      <c r="C35" s="36" t="s">
        <v>478</v>
      </c>
      <c r="D35" s="32" t="s">
        <v>396</v>
      </c>
      <c r="E35" s="37" t="s">
        <v>479</v>
      </c>
      <c r="F35" s="37" t="s">
        <v>480</v>
      </c>
    </row>
    <row r="36" spans="1:6" ht="36.75" thickBot="1" x14ac:dyDescent="0.25">
      <c r="A36" s="31">
        <v>31</v>
      </c>
      <c r="B36" s="32">
        <v>18</v>
      </c>
      <c r="C36" s="36" t="s">
        <v>481</v>
      </c>
      <c r="D36" s="32" t="s">
        <v>438</v>
      </c>
      <c r="E36" s="37" t="s">
        <v>482</v>
      </c>
      <c r="F36" s="37" t="s">
        <v>483</v>
      </c>
    </row>
    <row r="37" spans="1:6" ht="15" customHeight="1" thickBot="1" x14ac:dyDescent="0.25">
      <c r="A37" s="33"/>
      <c r="B37" s="34"/>
      <c r="C37" s="41" t="s">
        <v>484</v>
      </c>
      <c r="D37" s="42"/>
      <c r="E37" s="42"/>
      <c r="F37" s="43"/>
    </row>
    <row r="38" spans="1:6" ht="48.75" customHeight="1" thickBot="1" x14ac:dyDescent="0.25">
      <c r="A38" s="31">
        <v>32</v>
      </c>
      <c r="B38" s="32">
        <v>1</v>
      </c>
      <c r="C38" s="36" t="s">
        <v>485</v>
      </c>
      <c r="D38" s="32" t="s">
        <v>393</v>
      </c>
      <c r="E38" s="37" t="s">
        <v>486</v>
      </c>
      <c r="F38" s="37" t="s">
        <v>487</v>
      </c>
    </row>
    <row r="39" spans="1:6" ht="60.75" customHeight="1" thickBot="1" x14ac:dyDescent="0.25">
      <c r="A39" s="31">
        <v>33</v>
      </c>
      <c r="B39" s="32">
        <v>2</v>
      </c>
      <c r="C39" s="36" t="s">
        <v>488</v>
      </c>
      <c r="D39" s="32" t="s">
        <v>393</v>
      </c>
      <c r="E39" s="37" t="s">
        <v>489</v>
      </c>
      <c r="F39" s="37" t="s">
        <v>490</v>
      </c>
    </row>
    <row r="40" spans="1:6" ht="84.75" customHeight="1" thickBot="1" x14ac:dyDescent="0.25">
      <c r="A40" s="31">
        <v>34</v>
      </c>
      <c r="B40" s="32">
        <v>3</v>
      </c>
      <c r="C40" s="36" t="s">
        <v>491</v>
      </c>
      <c r="D40" s="32" t="s">
        <v>393</v>
      </c>
      <c r="E40" s="37" t="s">
        <v>492</v>
      </c>
      <c r="F40" s="37" t="s">
        <v>493</v>
      </c>
    </row>
    <row r="41" spans="1:6" ht="84.75" customHeight="1" thickBot="1" x14ac:dyDescent="0.25">
      <c r="A41" s="31">
        <v>35</v>
      </c>
      <c r="B41" s="32">
        <v>4</v>
      </c>
      <c r="C41" s="36" t="s">
        <v>27</v>
      </c>
      <c r="D41" s="32" t="s">
        <v>393</v>
      </c>
      <c r="E41" s="37" t="s">
        <v>29</v>
      </c>
      <c r="F41" s="37" t="s">
        <v>494</v>
      </c>
    </row>
    <row r="42" spans="1:6" ht="48.75" thickBot="1" x14ac:dyDescent="0.25">
      <c r="A42" s="31">
        <v>36</v>
      </c>
      <c r="B42" s="32">
        <v>5</v>
      </c>
      <c r="C42" s="36" t="s">
        <v>495</v>
      </c>
      <c r="D42" s="32" t="s">
        <v>393</v>
      </c>
      <c r="E42" s="37" t="s">
        <v>496</v>
      </c>
      <c r="F42" s="37" t="s">
        <v>497</v>
      </c>
    </row>
    <row r="43" spans="1:6" ht="48.75" thickBot="1" x14ac:dyDescent="0.25">
      <c r="A43" s="31">
        <v>37</v>
      </c>
      <c r="B43" s="32">
        <v>6</v>
      </c>
      <c r="C43" s="36" t="s">
        <v>498</v>
      </c>
      <c r="D43" s="32" t="s">
        <v>396</v>
      </c>
      <c r="E43" s="37" t="s">
        <v>32</v>
      </c>
      <c r="F43" s="37" t="s">
        <v>499</v>
      </c>
    </row>
    <row r="44" spans="1:6" ht="60.75" customHeight="1" thickBot="1" x14ac:dyDescent="0.25">
      <c r="A44" s="31">
        <v>38</v>
      </c>
      <c r="B44" s="32">
        <v>7</v>
      </c>
      <c r="C44" s="36" t="s">
        <v>500</v>
      </c>
      <c r="D44" s="32" t="s">
        <v>393</v>
      </c>
      <c r="E44" s="37" t="s">
        <v>501</v>
      </c>
      <c r="F44" s="37" t="s">
        <v>502</v>
      </c>
    </row>
    <row r="45" spans="1:6" ht="60.75" customHeight="1" thickBot="1" x14ac:dyDescent="0.25">
      <c r="A45" s="31">
        <v>39</v>
      </c>
      <c r="B45" s="32">
        <v>8</v>
      </c>
      <c r="C45" s="36" t="s">
        <v>503</v>
      </c>
      <c r="D45" s="32" t="s">
        <v>393</v>
      </c>
      <c r="E45" s="37" t="s">
        <v>504</v>
      </c>
      <c r="F45" s="37" t="s">
        <v>505</v>
      </c>
    </row>
    <row r="46" spans="1:6" ht="48.75" thickBot="1" x14ac:dyDescent="0.25">
      <c r="A46" s="31">
        <v>40</v>
      </c>
      <c r="B46" s="32">
        <v>9</v>
      </c>
      <c r="C46" s="36" t="s">
        <v>506</v>
      </c>
      <c r="D46" s="32" t="s">
        <v>438</v>
      </c>
      <c r="E46" s="37" t="s">
        <v>507</v>
      </c>
      <c r="F46" s="37" t="s">
        <v>508</v>
      </c>
    </row>
    <row r="47" spans="1:6" ht="72.75" customHeight="1" thickBot="1" x14ac:dyDescent="0.25">
      <c r="A47" s="31">
        <v>41</v>
      </c>
      <c r="B47" s="32">
        <v>10</v>
      </c>
      <c r="C47" s="36" t="s">
        <v>34</v>
      </c>
      <c r="D47" s="32" t="s">
        <v>396</v>
      </c>
      <c r="E47" s="37" t="s">
        <v>36</v>
      </c>
      <c r="F47" s="37" t="s">
        <v>509</v>
      </c>
    </row>
    <row r="48" spans="1:6" ht="36.75" thickBot="1" x14ac:dyDescent="0.25">
      <c r="A48" s="31">
        <v>42</v>
      </c>
      <c r="B48" s="32">
        <v>11</v>
      </c>
      <c r="C48" s="36" t="s">
        <v>510</v>
      </c>
      <c r="D48" s="32" t="s">
        <v>393</v>
      </c>
      <c r="E48" s="37" t="s">
        <v>511</v>
      </c>
      <c r="F48" s="37" t="s">
        <v>512</v>
      </c>
    </row>
    <row r="49" spans="1:6" ht="60.75" customHeight="1" thickBot="1" x14ac:dyDescent="0.25">
      <c r="A49" s="31">
        <v>43</v>
      </c>
      <c r="B49" s="32">
        <v>12</v>
      </c>
      <c r="C49" s="36" t="s">
        <v>513</v>
      </c>
      <c r="D49" s="32" t="s">
        <v>393</v>
      </c>
      <c r="E49" s="37" t="s">
        <v>514</v>
      </c>
      <c r="F49" s="37" t="s">
        <v>515</v>
      </c>
    </row>
    <row r="50" spans="1:6" ht="72.75" customHeight="1" thickBot="1" x14ac:dyDescent="0.25">
      <c r="A50" s="31">
        <v>44</v>
      </c>
      <c r="B50" s="32">
        <v>13</v>
      </c>
      <c r="C50" s="36" t="s">
        <v>516</v>
      </c>
      <c r="D50" s="32" t="s">
        <v>396</v>
      </c>
      <c r="E50" s="37" t="s">
        <v>517</v>
      </c>
      <c r="F50" s="37" t="s">
        <v>518</v>
      </c>
    </row>
    <row r="51" spans="1:6" ht="60.75" thickBot="1" x14ac:dyDescent="0.25">
      <c r="A51" s="31">
        <v>45</v>
      </c>
      <c r="B51" s="32">
        <v>14</v>
      </c>
      <c r="C51" s="36" t="s">
        <v>519</v>
      </c>
      <c r="D51" s="32" t="s">
        <v>393</v>
      </c>
      <c r="E51" s="37" t="s">
        <v>520</v>
      </c>
      <c r="F51" s="37" t="s">
        <v>521</v>
      </c>
    </row>
    <row r="52" spans="1:6" ht="60.75" customHeight="1" thickBot="1" x14ac:dyDescent="0.25">
      <c r="A52" s="31">
        <v>46</v>
      </c>
      <c r="B52" s="32">
        <v>15</v>
      </c>
      <c r="C52" s="36" t="s">
        <v>522</v>
      </c>
      <c r="D52" s="32" t="s">
        <v>393</v>
      </c>
      <c r="E52" s="37" t="s">
        <v>523</v>
      </c>
      <c r="F52" s="37" t="s">
        <v>524</v>
      </c>
    </row>
    <row r="53" spans="1:6" ht="72.75" customHeight="1" thickBot="1" x14ac:dyDescent="0.25">
      <c r="A53" s="31">
        <v>47</v>
      </c>
      <c r="B53" s="32">
        <v>16</v>
      </c>
      <c r="C53" s="36" t="s">
        <v>38</v>
      </c>
      <c r="D53" s="32" t="s">
        <v>396</v>
      </c>
      <c r="E53" s="37" t="s">
        <v>40</v>
      </c>
      <c r="F53" s="37" t="s">
        <v>525</v>
      </c>
    </row>
    <row r="54" spans="1:6" ht="36.75" thickBot="1" x14ac:dyDescent="0.25">
      <c r="A54" s="31">
        <v>48</v>
      </c>
      <c r="B54" s="32">
        <v>17</v>
      </c>
      <c r="C54" s="36" t="s">
        <v>526</v>
      </c>
      <c r="D54" s="32" t="s">
        <v>393</v>
      </c>
      <c r="E54" s="37" t="s">
        <v>527</v>
      </c>
      <c r="F54" s="37" t="s">
        <v>528</v>
      </c>
    </row>
    <row r="55" spans="1:6" ht="36.75" customHeight="1" thickBot="1" x14ac:dyDescent="0.25">
      <c r="A55" s="31">
        <v>49</v>
      </c>
      <c r="B55" s="32">
        <v>18</v>
      </c>
      <c r="C55" s="36" t="s">
        <v>529</v>
      </c>
      <c r="D55" s="32" t="s">
        <v>393</v>
      </c>
      <c r="E55" s="37" t="s">
        <v>530</v>
      </c>
      <c r="F55" s="37" t="s">
        <v>474</v>
      </c>
    </row>
    <row r="56" spans="1:6" ht="72.75" customHeight="1" thickBot="1" x14ac:dyDescent="0.25">
      <c r="A56" s="31">
        <v>50</v>
      </c>
      <c r="B56" s="32">
        <v>19</v>
      </c>
      <c r="C56" s="36" t="s">
        <v>531</v>
      </c>
      <c r="D56" s="32" t="s">
        <v>393</v>
      </c>
      <c r="E56" s="37" t="s">
        <v>532</v>
      </c>
      <c r="F56" s="37" t="s">
        <v>533</v>
      </c>
    </row>
    <row r="57" spans="1:6" ht="48.75" customHeight="1" thickBot="1" x14ac:dyDescent="0.25">
      <c r="A57" s="31">
        <v>51</v>
      </c>
      <c r="B57" s="32">
        <v>20</v>
      </c>
      <c r="C57" s="36" t="s">
        <v>534</v>
      </c>
      <c r="D57" s="32" t="s">
        <v>393</v>
      </c>
      <c r="E57" s="37" t="s">
        <v>535</v>
      </c>
      <c r="F57" s="37" t="s">
        <v>536</v>
      </c>
    </row>
    <row r="58" spans="1:6" ht="48.75" customHeight="1" thickBot="1" x14ac:dyDescent="0.25">
      <c r="A58" s="31">
        <v>52</v>
      </c>
      <c r="B58" s="32">
        <v>21</v>
      </c>
      <c r="C58" s="36" t="s">
        <v>537</v>
      </c>
      <c r="D58" s="32" t="s">
        <v>393</v>
      </c>
      <c r="E58" s="37" t="s">
        <v>538</v>
      </c>
      <c r="F58" s="37" t="s">
        <v>539</v>
      </c>
    </row>
    <row r="59" spans="1:6" ht="60.75" customHeight="1" thickBot="1" x14ac:dyDescent="0.25">
      <c r="A59" s="31">
        <v>53</v>
      </c>
      <c r="B59" s="32">
        <v>22</v>
      </c>
      <c r="C59" s="36" t="s">
        <v>42</v>
      </c>
      <c r="D59" s="32" t="s">
        <v>396</v>
      </c>
      <c r="E59" s="37" t="s">
        <v>43</v>
      </c>
      <c r="F59" s="37" t="s">
        <v>540</v>
      </c>
    </row>
    <row r="60" spans="1:6" ht="60.75" customHeight="1" thickBot="1" x14ac:dyDescent="0.25">
      <c r="A60" s="31">
        <v>54</v>
      </c>
      <c r="B60" s="32">
        <v>23</v>
      </c>
      <c r="C60" s="36" t="s">
        <v>541</v>
      </c>
      <c r="D60" s="32" t="s">
        <v>393</v>
      </c>
      <c r="E60" s="37" t="s">
        <v>542</v>
      </c>
      <c r="F60" s="37" t="s">
        <v>543</v>
      </c>
    </row>
    <row r="61" spans="1:6" ht="48.75" customHeight="1" thickBot="1" x14ac:dyDescent="0.25">
      <c r="A61" s="31">
        <v>55</v>
      </c>
      <c r="B61" s="32">
        <v>24</v>
      </c>
      <c r="C61" s="36" t="s">
        <v>544</v>
      </c>
      <c r="D61" s="32" t="s">
        <v>393</v>
      </c>
      <c r="E61" s="37" t="s">
        <v>545</v>
      </c>
      <c r="F61" s="37" t="s">
        <v>546</v>
      </c>
    </row>
    <row r="62" spans="1:6" ht="60.75" customHeight="1" thickBot="1" x14ac:dyDescent="0.25">
      <c r="A62" s="31">
        <v>56</v>
      </c>
      <c r="B62" s="32">
        <v>25</v>
      </c>
      <c r="C62" s="36" t="s">
        <v>547</v>
      </c>
      <c r="D62" s="32" t="s">
        <v>396</v>
      </c>
      <c r="E62" s="37" t="s">
        <v>548</v>
      </c>
      <c r="F62" s="37" t="s">
        <v>549</v>
      </c>
    </row>
    <row r="63" spans="1:6" ht="72.75" customHeight="1" thickBot="1" x14ac:dyDescent="0.25">
      <c r="A63" s="31">
        <v>57</v>
      </c>
      <c r="B63" s="32">
        <v>26</v>
      </c>
      <c r="C63" s="36" t="s">
        <v>550</v>
      </c>
      <c r="D63" s="32" t="s">
        <v>393</v>
      </c>
      <c r="E63" s="37" t="s">
        <v>551</v>
      </c>
      <c r="F63" s="37" t="s">
        <v>552</v>
      </c>
    </row>
    <row r="64" spans="1:6" ht="15" customHeight="1" thickBot="1" x14ac:dyDescent="0.25">
      <c r="A64" s="33"/>
      <c r="B64" s="35"/>
      <c r="C64" s="41" t="s">
        <v>553</v>
      </c>
      <c r="D64" s="42"/>
      <c r="E64" s="42"/>
      <c r="F64" s="43"/>
    </row>
    <row r="65" spans="1:6" ht="60.75" customHeight="1" thickBot="1" x14ac:dyDescent="0.25">
      <c r="A65" s="31">
        <v>58</v>
      </c>
      <c r="B65" s="32">
        <v>1</v>
      </c>
      <c r="C65" s="36" t="s">
        <v>49</v>
      </c>
      <c r="D65" s="32" t="s">
        <v>393</v>
      </c>
      <c r="E65" s="37" t="s">
        <v>51</v>
      </c>
      <c r="F65" s="37" t="s">
        <v>411</v>
      </c>
    </row>
    <row r="66" spans="1:6" ht="60.75" customHeight="1" thickBot="1" x14ac:dyDescent="0.25">
      <c r="A66" s="31">
        <v>59</v>
      </c>
      <c r="B66" s="32">
        <v>2</v>
      </c>
      <c r="C66" s="36" t="s">
        <v>554</v>
      </c>
      <c r="D66" s="32" t="s">
        <v>393</v>
      </c>
      <c r="E66" s="37" t="s">
        <v>555</v>
      </c>
      <c r="F66" s="37" t="s">
        <v>556</v>
      </c>
    </row>
    <row r="67" spans="1:6" ht="48.75" customHeight="1" thickBot="1" x14ac:dyDescent="0.25">
      <c r="A67" s="31">
        <v>60</v>
      </c>
      <c r="B67" s="32">
        <v>3</v>
      </c>
      <c r="C67" s="36" t="s">
        <v>557</v>
      </c>
      <c r="D67" s="32" t="s">
        <v>393</v>
      </c>
      <c r="E67" s="37" t="s">
        <v>558</v>
      </c>
      <c r="F67" s="37" t="s">
        <v>559</v>
      </c>
    </row>
    <row r="68" spans="1:6" ht="72.75" customHeight="1" thickBot="1" x14ac:dyDescent="0.25">
      <c r="A68" s="31">
        <v>61</v>
      </c>
      <c r="B68" s="32">
        <v>4</v>
      </c>
      <c r="C68" s="36" t="s">
        <v>560</v>
      </c>
      <c r="D68" s="32" t="s">
        <v>393</v>
      </c>
      <c r="E68" s="37" t="s">
        <v>561</v>
      </c>
      <c r="F68" s="37" t="s">
        <v>562</v>
      </c>
    </row>
    <row r="69" spans="1:6" ht="72.75" customHeight="1" thickBot="1" x14ac:dyDescent="0.25">
      <c r="A69" s="31">
        <v>62</v>
      </c>
      <c r="B69" s="32">
        <v>5</v>
      </c>
      <c r="C69" s="36" t="s">
        <v>563</v>
      </c>
      <c r="D69" s="32" t="s">
        <v>396</v>
      </c>
      <c r="E69" s="37" t="s">
        <v>564</v>
      </c>
      <c r="F69" s="37" t="s">
        <v>565</v>
      </c>
    </row>
    <row r="70" spans="1:6" ht="60.75" customHeight="1" thickBot="1" x14ac:dyDescent="0.25">
      <c r="A70" s="31">
        <v>63</v>
      </c>
      <c r="B70" s="32">
        <v>6</v>
      </c>
      <c r="C70" s="36" t="s">
        <v>566</v>
      </c>
      <c r="D70" s="32" t="s">
        <v>567</v>
      </c>
      <c r="E70" s="37" t="s">
        <v>568</v>
      </c>
      <c r="F70" s="37" t="s">
        <v>569</v>
      </c>
    </row>
    <row r="71" spans="1:6" ht="60.75" customHeight="1" thickBot="1" x14ac:dyDescent="0.25">
      <c r="A71" s="31">
        <v>64</v>
      </c>
      <c r="B71" s="32">
        <v>7</v>
      </c>
      <c r="C71" s="36" t="s">
        <v>570</v>
      </c>
      <c r="D71" s="32" t="s">
        <v>393</v>
      </c>
      <c r="E71" s="37" t="s">
        <v>571</v>
      </c>
      <c r="F71" s="37" t="s">
        <v>572</v>
      </c>
    </row>
    <row r="72" spans="1:6" ht="48.75" customHeight="1" thickBot="1" x14ac:dyDescent="0.25">
      <c r="A72" s="31">
        <v>65</v>
      </c>
      <c r="B72" s="32">
        <v>8</v>
      </c>
      <c r="C72" s="36" t="s">
        <v>573</v>
      </c>
      <c r="D72" s="32" t="s">
        <v>567</v>
      </c>
      <c r="E72" s="37" t="s">
        <v>574</v>
      </c>
      <c r="F72" s="37" t="s">
        <v>575</v>
      </c>
    </row>
    <row r="73" spans="1:6" ht="36.75" customHeight="1" thickBot="1" x14ac:dyDescent="0.25">
      <c r="A73" s="31">
        <v>66</v>
      </c>
      <c r="B73" s="32">
        <v>9</v>
      </c>
      <c r="C73" s="36" t="s">
        <v>576</v>
      </c>
      <c r="D73" s="32" t="s">
        <v>567</v>
      </c>
      <c r="E73" s="37" t="s">
        <v>577</v>
      </c>
      <c r="F73" s="37" t="s">
        <v>578</v>
      </c>
    </row>
    <row r="74" spans="1:6" ht="15" customHeight="1" thickBot="1" x14ac:dyDescent="0.25">
      <c r="A74" s="33"/>
      <c r="B74" s="34"/>
      <c r="C74" s="41" t="s">
        <v>579</v>
      </c>
      <c r="D74" s="42"/>
      <c r="E74" s="42"/>
      <c r="F74" s="43"/>
    </row>
    <row r="75" spans="1:6" ht="96.75" customHeight="1" thickBot="1" x14ac:dyDescent="0.25">
      <c r="A75" s="31">
        <v>67</v>
      </c>
      <c r="B75" s="32">
        <v>1</v>
      </c>
      <c r="C75" s="36" t="s">
        <v>580</v>
      </c>
      <c r="D75" s="32" t="s">
        <v>567</v>
      </c>
      <c r="E75" s="37" t="s">
        <v>581</v>
      </c>
      <c r="F75" s="37" t="s">
        <v>582</v>
      </c>
    </row>
    <row r="76" spans="1:6" ht="36.75" thickBot="1" x14ac:dyDescent="0.25">
      <c r="A76" s="31">
        <v>68</v>
      </c>
      <c r="B76" s="32">
        <v>2</v>
      </c>
      <c r="C76" s="36" t="s">
        <v>45</v>
      </c>
      <c r="D76" s="32" t="s">
        <v>393</v>
      </c>
      <c r="E76" s="37" t="s">
        <v>47</v>
      </c>
      <c r="F76" s="37" t="s">
        <v>583</v>
      </c>
    </row>
    <row r="77" spans="1:6" ht="15" customHeight="1" thickBot="1" x14ac:dyDescent="0.25">
      <c r="A77" s="33"/>
      <c r="B77" s="34"/>
      <c r="C77" s="41" t="s">
        <v>584</v>
      </c>
      <c r="D77" s="42"/>
      <c r="E77" s="42"/>
      <c r="F77" s="43"/>
    </row>
    <row r="78" spans="1:6" ht="48.75" customHeight="1" thickBot="1" x14ac:dyDescent="0.25">
      <c r="A78" s="31">
        <v>69</v>
      </c>
      <c r="B78" s="32">
        <v>1</v>
      </c>
      <c r="C78" s="36" t="s">
        <v>54</v>
      </c>
      <c r="D78" s="32" t="s">
        <v>393</v>
      </c>
      <c r="E78" s="37" t="s">
        <v>56</v>
      </c>
      <c r="F78" s="37" t="s">
        <v>585</v>
      </c>
    </row>
    <row r="79" spans="1:6" ht="48.75" customHeight="1" thickBot="1" x14ac:dyDescent="0.25">
      <c r="A79" s="31">
        <v>70</v>
      </c>
      <c r="B79" s="32">
        <v>2</v>
      </c>
      <c r="C79" s="36" t="s">
        <v>586</v>
      </c>
      <c r="D79" s="32" t="s">
        <v>393</v>
      </c>
      <c r="E79" s="37" t="s">
        <v>452</v>
      </c>
      <c r="F79" s="37" t="s">
        <v>587</v>
      </c>
    </row>
    <row r="80" spans="1:6" ht="60.75" customHeight="1" thickBot="1" x14ac:dyDescent="0.25">
      <c r="A80" s="31">
        <v>71</v>
      </c>
      <c r="B80" s="32">
        <v>3</v>
      </c>
      <c r="C80" s="36" t="s">
        <v>588</v>
      </c>
      <c r="D80" s="32" t="s">
        <v>393</v>
      </c>
      <c r="E80" s="37" t="s">
        <v>589</v>
      </c>
      <c r="F80" s="37" t="s">
        <v>590</v>
      </c>
    </row>
    <row r="81" spans="1:6" ht="36.75" customHeight="1" thickBot="1" x14ac:dyDescent="0.25">
      <c r="A81" s="31">
        <v>72</v>
      </c>
      <c r="B81" s="32">
        <v>4</v>
      </c>
      <c r="C81" s="36" t="s">
        <v>591</v>
      </c>
      <c r="D81" s="32" t="s">
        <v>393</v>
      </c>
      <c r="E81" s="37" t="s">
        <v>592</v>
      </c>
      <c r="F81" s="37" t="s">
        <v>593</v>
      </c>
    </row>
    <row r="82" spans="1:6" ht="15" customHeight="1" thickBot="1" x14ac:dyDescent="0.25">
      <c r="A82" s="33"/>
      <c r="B82" s="34"/>
      <c r="C82" s="41" t="s">
        <v>594</v>
      </c>
      <c r="D82" s="42"/>
      <c r="E82" s="42"/>
      <c r="F82" s="43"/>
    </row>
    <row r="83" spans="1:6" ht="108.75" customHeight="1" thickBot="1" x14ac:dyDescent="0.25">
      <c r="A83" s="31">
        <v>73</v>
      </c>
      <c r="B83" s="32">
        <v>1</v>
      </c>
      <c r="C83" s="36" t="s">
        <v>595</v>
      </c>
      <c r="D83" s="32" t="s">
        <v>393</v>
      </c>
      <c r="E83" s="37" t="s">
        <v>596</v>
      </c>
      <c r="F83" s="37" t="s">
        <v>597</v>
      </c>
    </row>
    <row r="84" spans="1:6" ht="48.75" customHeight="1" thickBot="1" x14ac:dyDescent="0.25">
      <c r="A84" s="31">
        <v>74</v>
      </c>
      <c r="B84" s="32">
        <v>2</v>
      </c>
      <c r="C84" s="36" t="s">
        <v>598</v>
      </c>
      <c r="D84" s="32" t="s">
        <v>438</v>
      </c>
      <c r="E84" s="37" t="s">
        <v>599</v>
      </c>
      <c r="F84" s="37" t="s">
        <v>600</v>
      </c>
    </row>
    <row r="85" spans="1:6" ht="48.75" customHeight="1" thickBot="1" x14ac:dyDescent="0.25">
      <c r="A85" s="31">
        <v>75</v>
      </c>
      <c r="B85" s="32">
        <v>3</v>
      </c>
      <c r="C85" s="36" t="s">
        <v>601</v>
      </c>
      <c r="D85" s="32" t="s">
        <v>396</v>
      </c>
      <c r="E85" s="37" t="s">
        <v>602</v>
      </c>
      <c r="F85" s="37" t="s">
        <v>603</v>
      </c>
    </row>
    <row r="86" spans="1:6" ht="60.75" customHeight="1" thickBot="1" x14ac:dyDescent="0.25">
      <c r="A86" s="31">
        <v>76</v>
      </c>
      <c r="B86" s="32">
        <v>4</v>
      </c>
      <c r="C86" s="36" t="s">
        <v>604</v>
      </c>
      <c r="D86" s="32" t="s">
        <v>396</v>
      </c>
      <c r="E86" s="37" t="s">
        <v>605</v>
      </c>
      <c r="F86" s="37" t="s">
        <v>606</v>
      </c>
    </row>
    <row r="87" spans="1:6" ht="72.75" customHeight="1" thickBot="1" x14ac:dyDescent="0.25">
      <c r="A87" s="31">
        <v>77</v>
      </c>
      <c r="B87" s="32">
        <v>5</v>
      </c>
      <c r="C87" s="36" t="s">
        <v>607</v>
      </c>
      <c r="D87" s="32" t="s">
        <v>396</v>
      </c>
      <c r="E87" s="37" t="s">
        <v>608</v>
      </c>
      <c r="F87" s="37" t="s">
        <v>609</v>
      </c>
    </row>
    <row r="88" spans="1:6" ht="36.75" thickBot="1" x14ac:dyDescent="0.25">
      <c r="A88" s="31">
        <v>78</v>
      </c>
      <c r="B88" s="32">
        <v>6</v>
      </c>
      <c r="C88" s="36" t="s">
        <v>610</v>
      </c>
      <c r="D88" s="32" t="s">
        <v>393</v>
      </c>
      <c r="E88" s="37" t="s">
        <v>611</v>
      </c>
      <c r="F88" s="37" t="s">
        <v>612</v>
      </c>
    </row>
    <row r="89" spans="1:6" ht="72.75" customHeight="1" thickBot="1" x14ac:dyDescent="0.25">
      <c r="A89" s="31">
        <v>79</v>
      </c>
      <c r="B89" s="32">
        <v>7</v>
      </c>
      <c r="C89" s="36" t="s">
        <v>613</v>
      </c>
      <c r="D89" s="32" t="s">
        <v>393</v>
      </c>
      <c r="E89" s="37" t="s">
        <v>614</v>
      </c>
      <c r="F89" s="37" t="s">
        <v>615</v>
      </c>
    </row>
    <row r="90" spans="1:6" ht="48.75" thickBot="1" x14ac:dyDescent="0.25">
      <c r="A90" s="31">
        <v>80</v>
      </c>
      <c r="B90" s="32">
        <v>8</v>
      </c>
      <c r="C90" s="36" t="s">
        <v>616</v>
      </c>
      <c r="D90" s="32" t="s">
        <v>393</v>
      </c>
      <c r="E90" s="37" t="s">
        <v>617</v>
      </c>
      <c r="F90" s="36" t="s">
        <v>618</v>
      </c>
    </row>
    <row r="91" spans="1:6" ht="48.75" customHeight="1" thickBot="1" x14ac:dyDescent="0.25">
      <c r="A91" s="31">
        <v>81</v>
      </c>
      <c r="B91" s="32">
        <v>9</v>
      </c>
      <c r="C91" s="36" t="s">
        <v>619</v>
      </c>
      <c r="D91" s="32" t="s">
        <v>393</v>
      </c>
      <c r="E91" s="37" t="s">
        <v>620</v>
      </c>
      <c r="F91" s="37" t="s">
        <v>621</v>
      </c>
    </row>
    <row r="92" spans="1:6" ht="48.75" customHeight="1" thickBot="1" x14ac:dyDescent="0.25">
      <c r="A92" s="31">
        <v>82</v>
      </c>
      <c r="B92" s="32">
        <v>10</v>
      </c>
      <c r="C92" s="36" t="s">
        <v>622</v>
      </c>
      <c r="D92" s="32" t="s">
        <v>393</v>
      </c>
      <c r="E92" s="37" t="s">
        <v>623</v>
      </c>
      <c r="F92" s="37" t="s">
        <v>624</v>
      </c>
    </row>
    <row r="93" spans="1:6" ht="60.75" customHeight="1" thickBot="1" x14ac:dyDescent="0.25">
      <c r="A93" s="31">
        <v>83</v>
      </c>
      <c r="B93" s="32">
        <v>11</v>
      </c>
      <c r="C93" s="36" t="s">
        <v>625</v>
      </c>
      <c r="D93" s="32" t="s">
        <v>393</v>
      </c>
      <c r="E93" s="37" t="s">
        <v>626</v>
      </c>
      <c r="F93" s="37" t="s">
        <v>627</v>
      </c>
    </row>
    <row r="94" spans="1:6" ht="72.75" customHeight="1" thickBot="1" x14ac:dyDescent="0.25">
      <c r="A94" s="31">
        <v>84</v>
      </c>
      <c r="B94" s="32">
        <v>12</v>
      </c>
      <c r="C94" s="36" t="s">
        <v>628</v>
      </c>
      <c r="D94" s="32" t="s">
        <v>393</v>
      </c>
      <c r="E94" s="37" t="s">
        <v>629</v>
      </c>
      <c r="F94" s="37" t="s">
        <v>630</v>
      </c>
    </row>
    <row r="95" spans="1:6" ht="84.75" customHeight="1" thickBot="1" x14ac:dyDescent="0.25">
      <c r="A95" s="31">
        <v>85</v>
      </c>
      <c r="B95" s="32">
        <v>13</v>
      </c>
      <c r="C95" s="36" t="s">
        <v>631</v>
      </c>
      <c r="D95" s="32" t="s">
        <v>393</v>
      </c>
      <c r="E95" s="37" t="s">
        <v>632</v>
      </c>
      <c r="F95" s="37" t="s">
        <v>633</v>
      </c>
    </row>
    <row r="96" spans="1:6" ht="48.75" customHeight="1" thickBot="1" x14ac:dyDescent="0.25">
      <c r="A96" s="31">
        <v>86</v>
      </c>
      <c r="B96" s="32">
        <v>14</v>
      </c>
      <c r="C96" s="36" t="s">
        <v>634</v>
      </c>
      <c r="D96" s="32" t="s">
        <v>393</v>
      </c>
      <c r="E96" s="37" t="s">
        <v>635</v>
      </c>
      <c r="F96" s="37" t="s">
        <v>636</v>
      </c>
    </row>
    <row r="97" spans="1:6" ht="84.75" customHeight="1" thickBot="1" x14ac:dyDescent="0.25">
      <c r="A97" s="31">
        <v>87</v>
      </c>
      <c r="B97" s="32">
        <v>15</v>
      </c>
      <c r="C97" s="36" t="s">
        <v>637</v>
      </c>
      <c r="D97" s="32" t="s">
        <v>393</v>
      </c>
      <c r="E97" s="37" t="s">
        <v>638</v>
      </c>
      <c r="F97" s="37" t="s">
        <v>639</v>
      </c>
    </row>
    <row r="98" spans="1:6" ht="84.75" customHeight="1" thickBot="1" x14ac:dyDescent="0.25">
      <c r="A98" s="31">
        <v>88</v>
      </c>
      <c r="B98" s="32">
        <v>16</v>
      </c>
      <c r="C98" s="36" t="s">
        <v>640</v>
      </c>
      <c r="D98" s="32" t="s">
        <v>393</v>
      </c>
      <c r="E98" s="37" t="s">
        <v>641</v>
      </c>
      <c r="F98" s="37" t="s">
        <v>642</v>
      </c>
    </row>
    <row r="99" spans="1:6" ht="72.75" customHeight="1" thickBot="1" x14ac:dyDescent="0.25">
      <c r="A99" s="31">
        <v>89</v>
      </c>
      <c r="B99" s="32">
        <v>17</v>
      </c>
      <c r="C99" s="36" t="s">
        <v>643</v>
      </c>
      <c r="D99" s="32" t="s">
        <v>393</v>
      </c>
      <c r="E99" s="37" t="s">
        <v>644</v>
      </c>
      <c r="F99" s="37" t="s">
        <v>645</v>
      </c>
    </row>
    <row r="100" spans="1:6" ht="156.75" customHeight="1" thickBot="1" x14ac:dyDescent="0.25">
      <c r="A100" s="31">
        <v>90</v>
      </c>
      <c r="B100" s="32">
        <v>18</v>
      </c>
      <c r="C100" s="36" t="s">
        <v>646</v>
      </c>
      <c r="D100" s="32" t="s">
        <v>393</v>
      </c>
      <c r="E100" s="37" t="s">
        <v>647</v>
      </c>
      <c r="F100" s="37" t="s">
        <v>648</v>
      </c>
    </row>
    <row r="101" spans="1:6" ht="60.75" customHeight="1" thickBot="1" x14ac:dyDescent="0.25">
      <c r="A101" s="31">
        <v>91</v>
      </c>
      <c r="B101" s="32">
        <v>19</v>
      </c>
      <c r="C101" s="36" t="s">
        <v>58</v>
      </c>
      <c r="D101" s="32" t="s">
        <v>438</v>
      </c>
      <c r="E101" s="37" t="s">
        <v>60</v>
      </c>
      <c r="F101" s="37" t="s">
        <v>649</v>
      </c>
    </row>
    <row r="102" spans="1:6" ht="60.75" customHeight="1" thickBot="1" x14ac:dyDescent="0.25">
      <c r="A102" s="31">
        <v>92</v>
      </c>
      <c r="B102" s="32">
        <v>20</v>
      </c>
      <c r="C102" s="36" t="s">
        <v>650</v>
      </c>
      <c r="D102" s="32" t="s">
        <v>396</v>
      </c>
      <c r="E102" s="37" t="s">
        <v>651</v>
      </c>
      <c r="F102" s="36" t="s">
        <v>652</v>
      </c>
    </row>
    <row r="103" spans="1:6" ht="60.75" customHeight="1" thickBot="1" x14ac:dyDescent="0.25">
      <c r="A103" s="31">
        <v>93</v>
      </c>
      <c r="B103" s="32">
        <v>21</v>
      </c>
      <c r="C103" s="36" t="s">
        <v>653</v>
      </c>
      <c r="D103" s="32" t="s">
        <v>393</v>
      </c>
      <c r="E103" s="37" t="s">
        <v>654</v>
      </c>
      <c r="F103" s="37" t="s">
        <v>655</v>
      </c>
    </row>
    <row r="104" spans="1:6" ht="60.75" customHeight="1" thickBot="1" x14ac:dyDescent="0.25">
      <c r="A104" s="31">
        <v>94</v>
      </c>
      <c r="B104" s="32">
        <v>22</v>
      </c>
      <c r="C104" s="36" t="s">
        <v>656</v>
      </c>
      <c r="D104" s="32" t="s">
        <v>393</v>
      </c>
      <c r="E104" s="37" t="s">
        <v>657</v>
      </c>
      <c r="F104" s="37" t="s">
        <v>658</v>
      </c>
    </row>
    <row r="105" spans="1:6" ht="36.75" thickBot="1" x14ac:dyDescent="0.25">
      <c r="A105" s="31">
        <v>95</v>
      </c>
      <c r="B105" s="32">
        <v>23</v>
      </c>
      <c r="C105" s="36" t="s">
        <v>659</v>
      </c>
      <c r="D105" s="32" t="s">
        <v>393</v>
      </c>
      <c r="E105" s="37" t="s">
        <v>660</v>
      </c>
      <c r="F105" s="37" t="s">
        <v>661</v>
      </c>
    </row>
    <row r="106" spans="1:6" ht="48.75" customHeight="1" thickBot="1" x14ac:dyDescent="0.25">
      <c r="A106" s="31">
        <v>96</v>
      </c>
      <c r="B106" s="32">
        <v>24</v>
      </c>
      <c r="C106" s="36" t="s">
        <v>662</v>
      </c>
      <c r="D106" s="32" t="s">
        <v>393</v>
      </c>
      <c r="E106" s="37" t="s">
        <v>663</v>
      </c>
      <c r="F106" s="37" t="s">
        <v>664</v>
      </c>
    </row>
    <row r="107" spans="1:6" ht="60.75" customHeight="1" thickBot="1" x14ac:dyDescent="0.25">
      <c r="A107" s="31">
        <v>97</v>
      </c>
      <c r="B107" s="32">
        <v>25</v>
      </c>
      <c r="C107" s="36" t="s">
        <v>62</v>
      </c>
      <c r="D107" s="32" t="s">
        <v>393</v>
      </c>
      <c r="E107" s="37" t="s">
        <v>63</v>
      </c>
      <c r="F107" s="37" t="s">
        <v>665</v>
      </c>
    </row>
    <row r="108" spans="1:6" ht="60.75" customHeight="1" thickBot="1" x14ac:dyDescent="0.25">
      <c r="A108" s="31">
        <v>98</v>
      </c>
      <c r="B108" s="32">
        <v>26</v>
      </c>
      <c r="C108" s="36" t="s">
        <v>666</v>
      </c>
      <c r="D108" s="32" t="s">
        <v>393</v>
      </c>
      <c r="E108" s="37" t="s">
        <v>667</v>
      </c>
      <c r="F108" s="37" t="s">
        <v>668</v>
      </c>
    </row>
    <row r="109" spans="1:6" ht="60.75" customHeight="1" thickBot="1" x14ac:dyDescent="0.25">
      <c r="A109" s="31">
        <v>99</v>
      </c>
      <c r="B109" s="32">
        <v>27</v>
      </c>
      <c r="C109" s="36" t="s">
        <v>669</v>
      </c>
      <c r="D109" s="32" t="s">
        <v>393</v>
      </c>
      <c r="E109" s="37" t="s">
        <v>670</v>
      </c>
      <c r="F109" s="37" t="s">
        <v>671</v>
      </c>
    </row>
    <row r="110" spans="1:6" ht="60.75" customHeight="1" thickBot="1" x14ac:dyDescent="0.25">
      <c r="A110" s="31">
        <v>100</v>
      </c>
      <c r="B110" s="32">
        <v>28</v>
      </c>
      <c r="C110" s="36" t="s">
        <v>672</v>
      </c>
      <c r="D110" s="32" t="s">
        <v>393</v>
      </c>
      <c r="E110" s="37" t="s">
        <v>673</v>
      </c>
      <c r="F110" s="37" t="s">
        <v>674</v>
      </c>
    </row>
    <row r="111" spans="1:6" ht="84.75" customHeight="1" thickBot="1" x14ac:dyDescent="0.25">
      <c r="A111" s="31">
        <v>101</v>
      </c>
      <c r="B111" s="32">
        <v>29</v>
      </c>
      <c r="C111" s="36" t="s">
        <v>675</v>
      </c>
      <c r="D111" s="32" t="s">
        <v>393</v>
      </c>
      <c r="E111" s="37" t="s">
        <v>676</v>
      </c>
      <c r="F111" s="37" t="s">
        <v>677</v>
      </c>
    </row>
    <row r="112" spans="1:6" ht="15" customHeight="1" thickBot="1" x14ac:dyDescent="0.25">
      <c r="A112" s="33"/>
      <c r="B112" s="34"/>
      <c r="C112" s="41" t="s">
        <v>678</v>
      </c>
      <c r="D112" s="42"/>
      <c r="E112" s="42"/>
      <c r="F112" s="43"/>
    </row>
    <row r="113" spans="1:6" ht="48.75" customHeight="1" thickBot="1" x14ac:dyDescent="0.25">
      <c r="A113" s="31">
        <v>102</v>
      </c>
      <c r="B113" s="32">
        <v>1</v>
      </c>
      <c r="C113" s="36" t="s">
        <v>679</v>
      </c>
      <c r="D113" s="32" t="s">
        <v>567</v>
      </c>
      <c r="E113" s="37" t="s">
        <v>680</v>
      </c>
      <c r="F113" s="37" t="s">
        <v>681</v>
      </c>
    </row>
    <row r="114" spans="1:6" ht="48.75" customHeight="1" thickBot="1" x14ac:dyDescent="0.25">
      <c r="A114" s="31">
        <v>103</v>
      </c>
      <c r="B114" s="32">
        <v>2</v>
      </c>
      <c r="C114" s="36" t="s">
        <v>682</v>
      </c>
      <c r="D114" s="32" t="s">
        <v>393</v>
      </c>
      <c r="E114" s="37" t="s">
        <v>683</v>
      </c>
      <c r="F114" s="37" t="s">
        <v>684</v>
      </c>
    </row>
    <row r="115" spans="1:6" ht="36.75" thickBot="1" x14ac:dyDescent="0.25">
      <c r="A115" s="31">
        <v>104</v>
      </c>
      <c r="B115" s="32">
        <v>3</v>
      </c>
      <c r="C115" s="36" t="s">
        <v>685</v>
      </c>
      <c r="D115" s="32" t="s">
        <v>396</v>
      </c>
      <c r="E115" s="37" t="s">
        <v>686</v>
      </c>
      <c r="F115" s="37" t="s">
        <v>687</v>
      </c>
    </row>
    <row r="116" spans="1:6" ht="48.75" thickBot="1" x14ac:dyDescent="0.25">
      <c r="A116" s="31">
        <v>105</v>
      </c>
      <c r="B116" s="32">
        <v>4</v>
      </c>
      <c r="C116" s="36" t="s">
        <v>688</v>
      </c>
      <c r="D116" s="32" t="s">
        <v>393</v>
      </c>
      <c r="E116" s="37" t="s">
        <v>689</v>
      </c>
      <c r="F116" s="37" t="s">
        <v>690</v>
      </c>
    </row>
    <row r="117" spans="1:6" ht="72.75" customHeight="1" thickBot="1" x14ac:dyDescent="0.25">
      <c r="A117" s="31">
        <v>106</v>
      </c>
      <c r="B117" s="32">
        <v>5</v>
      </c>
      <c r="C117" s="36" t="s">
        <v>691</v>
      </c>
      <c r="D117" s="32" t="s">
        <v>438</v>
      </c>
      <c r="E117" s="37" t="s">
        <v>692</v>
      </c>
      <c r="F117" s="37" t="s">
        <v>693</v>
      </c>
    </row>
    <row r="118" spans="1:6" ht="60.75" customHeight="1" thickBot="1" x14ac:dyDescent="0.25">
      <c r="A118" s="31">
        <v>107</v>
      </c>
      <c r="B118" s="32">
        <v>6</v>
      </c>
      <c r="C118" s="36" t="s">
        <v>694</v>
      </c>
      <c r="D118" s="32" t="s">
        <v>396</v>
      </c>
      <c r="E118" s="37" t="s">
        <v>695</v>
      </c>
      <c r="F118" s="37" t="s">
        <v>696</v>
      </c>
    </row>
    <row r="119" spans="1:6" ht="36.75" thickBot="1" x14ac:dyDescent="0.25">
      <c r="A119" s="31">
        <v>108</v>
      </c>
      <c r="B119" s="32">
        <v>7</v>
      </c>
      <c r="C119" s="36" t="s">
        <v>697</v>
      </c>
      <c r="D119" s="32" t="s">
        <v>393</v>
      </c>
      <c r="E119" s="37" t="s">
        <v>698</v>
      </c>
      <c r="F119" s="37" t="s">
        <v>698</v>
      </c>
    </row>
    <row r="120" spans="1:6" ht="60.75" customHeight="1" thickBot="1" x14ac:dyDescent="0.25">
      <c r="A120" s="31">
        <v>109</v>
      </c>
      <c r="B120" s="32">
        <v>8</v>
      </c>
      <c r="C120" s="36" t="s">
        <v>699</v>
      </c>
      <c r="D120" s="32" t="s">
        <v>396</v>
      </c>
      <c r="E120" s="37" t="s">
        <v>700</v>
      </c>
      <c r="F120" s="37" t="s">
        <v>701</v>
      </c>
    </row>
    <row r="121" spans="1:6" ht="15" customHeight="1" thickBot="1" x14ac:dyDescent="0.25">
      <c r="A121" s="33"/>
      <c r="B121" s="34"/>
      <c r="C121" s="41" t="s">
        <v>702</v>
      </c>
      <c r="D121" s="42"/>
      <c r="E121" s="42"/>
      <c r="F121" s="43"/>
    </row>
    <row r="122" spans="1:6" ht="48.75" customHeight="1" thickBot="1" x14ac:dyDescent="0.25">
      <c r="A122" s="31">
        <v>110</v>
      </c>
      <c r="B122" s="32">
        <v>1</v>
      </c>
      <c r="C122" s="36" t="s">
        <v>703</v>
      </c>
      <c r="D122" s="32" t="s">
        <v>393</v>
      </c>
      <c r="E122" s="37" t="s">
        <v>704</v>
      </c>
      <c r="F122" s="37" t="s">
        <v>705</v>
      </c>
    </row>
    <row r="123" spans="1:6" ht="60.75" customHeight="1" thickBot="1" x14ac:dyDescent="0.25">
      <c r="A123" s="31">
        <v>111</v>
      </c>
      <c r="B123" s="32">
        <v>2</v>
      </c>
      <c r="C123" s="36" t="s">
        <v>706</v>
      </c>
      <c r="D123" s="32" t="s">
        <v>396</v>
      </c>
      <c r="E123" s="37" t="s">
        <v>707</v>
      </c>
      <c r="F123" s="37" t="s">
        <v>708</v>
      </c>
    </row>
    <row r="124" spans="1:6" ht="48.75" customHeight="1" thickBot="1" x14ac:dyDescent="0.25">
      <c r="A124" s="31">
        <v>112</v>
      </c>
      <c r="B124" s="32">
        <v>3</v>
      </c>
      <c r="C124" s="36" t="s">
        <v>709</v>
      </c>
      <c r="D124" s="32" t="s">
        <v>396</v>
      </c>
      <c r="E124" s="37" t="s">
        <v>710</v>
      </c>
      <c r="F124" s="37" t="s">
        <v>711</v>
      </c>
    </row>
    <row r="125" spans="1:6" ht="60.75" customHeight="1" thickBot="1" x14ac:dyDescent="0.25">
      <c r="A125" s="31">
        <v>113</v>
      </c>
      <c r="B125" s="32">
        <v>4</v>
      </c>
      <c r="C125" s="36" t="s">
        <v>712</v>
      </c>
      <c r="D125" s="32" t="s">
        <v>393</v>
      </c>
      <c r="E125" s="37" t="s">
        <v>713</v>
      </c>
      <c r="F125" s="37" t="s">
        <v>714</v>
      </c>
    </row>
    <row r="126" spans="1:6" ht="84.75" customHeight="1" thickBot="1" x14ac:dyDescent="0.25">
      <c r="A126" s="31">
        <v>114</v>
      </c>
      <c r="B126" s="32">
        <v>5</v>
      </c>
      <c r="C126" s="36" t="s">
        <v>715</v>
      </c>
      <c r="D126" s="32" t="s">
        <v>396</v>
      </c>
      <c r="E126" s="37" t="s">
        <v>716</v>
      </c>
      <c r="F126" s="37" t="s">
        <v>717</v>
      </c>
    </row>
    <row r="127" spans="1:6" ht="60.75" customHeight="1" thickBot="1" x14ac:dyDescent="0.25">
      <c r="A127" s="31">
        <v>115</v>
      </c>
      <c r="B127" s="32">
        <v>6</v>
      </c>
      <c r="C127" s="36" t="s">
        <v>718</v>
      </c>
      <c r="D127" s="32" t="s">
        <v>393</v>
      </c>
      <c r="E127" s="37" t="s">
        <v>719</v>
      </c>
      <c r="F127" s="37" t="s">
        <v>720</v>
      </c>
    </row>
    <row r="128" spans="1:6" ht="48.75" customHeight="1" thickBot="1" x14ac:dyDescent="0.25">
      <c r="A128" s="31">
        <v>116</v>
      </c>
      <c r="B128" s="32">
        <v>7</v>
      </c>
      <c r="C128" s="36" t="s">
        <v>721</v>
      </c>
      <c r="D128" s="32" t="s">
        <v>567</v>
      </c>
      <c r="E128" s="37" t="s">
        <v>722</v>
      </c>
      <c r="F128" s="37" t="s">
        <v>723</v>
      </c>
    </row>
    <row r="129" spans="1:6" ht="96.75" customHeight="1" thickBot="1" x14ac:dyDescent="0.25">
      <c r="A129" s="31">
        <v>117</v>
      </c>
      <c r="B129" s="32">
        <v>8</v>
      </c>
      <c r="C129" s="36" t="s">
        <v>724</v>
      </c>
      <c r="D129" s="32" t="s">
        <v>396</v>
      </c>
      <c r="E129" s="37" t="s">
        <v>725</v>
      </c>
      <c r="F129" s="37" t="s">
        <v>726</v>
      </c>
    </row>
    <row r="130" spans="1:6" ht="48.75" customHeight="1" thickBot="1" x14ac:dyDescent="0.25">
      <c r="A130" s="31">
        <v>118</v>
      </c>
      <c r="B130" s="32">
        <v>9</v>
      </c>
      <c r="C130" s="36" t="s">
        <v>727</v>
      </c>
      <c r="D130" s="32" t="s">
        <v>396</v>
      </c>
      <c r="E130" s="37" t="s">
        <v>728</v>
      </c>
      <c r="F130" s="37" t="s">
        <v>729</v>
      </c>
    </row>
    <row r="131" spans="1:6" ht="60.75" customHeight="1" thickBot="1" x14ac:dyDescent="0.25">
      <c r="A131" s="31">
        <v>119</v>
      </c>
      <c r="B131" s="32">
        <v>10</v>
      </c>
      <c r="C131" s="36" t="s">
        <v>730</v>
      </c>
      <c r="D131" s="32" t="s">
        <v>393</v>
      </c>
      <c r="E131" s="37" t="s">
        <v>731</v>
      </c>
      <c r="F131" s="37" t="s">
        <v>732</v>
      </c>
    </row>
    <row r="132" spans="1:6" ht="48.75" customHeight="1" thickBot="1" x14ac:dyDescent="0.25">
      <c r="A132" s="31">
        <v>120</v>
      </c>
      <c r="B132" s="32">
        <v>11</v>
      </c>
      <c r="C132" s="36" t="s">
        <v>733</v>
      </c>
      <c r="D132" s="32" t="s">
        <v>396</v>
      </c>
      <c r="E132" s="37" t="s">
        <v>734</v>
      </c>
      <c r="F132" s="37" t="s">
        <v>735</v>
      </c>
    </row>
    <row r="133" spans="1:6" ht="48.75" customHeight="1" thickBot="1" x14ac:dyDescent="0.25">
      <c r="A133" s="31">
        <v>121</v>
      </c>
      <c r="B133" s="32">
        <v>12</v>
      </c>
      <c r="C133" s="36" t="s">
        <v>736</v>
      </c>
      <c r="D133" s="32" t="s">
        <v>393</v>
      </c>
      <c r="E133" s="37" t="s">
        <v>737</v>
      </c>
      <c r="F133" s="37" t="s">
        <v>738</v>
      </c>
    </row>
    <row r="134" spans="1:6" ht="72.75" customHeight="1" thickBot="1" x14ac:dyDescent="0.25">
      <c r="A134" s="31">
        <v>122</v>
      </c>
      <c r="B134" s="32">
        <v>13</v>
      </c>
      <c r="C134" s="36" t="s">
        <v>739</v>
      </c>
      <c r="D134" s="32" t="s">
        <v>393</v>
      </c>
      <c r="E134" s="37" t="s">
        <v>740</v>
      </c>
      <c r="F134" s="37" t="s">
        <v>741</v>
      </c>
    </row>
    <row r="135" spans="1:6" ht="48.75" thickBot="1" x14ac:dyDescent="0.25">
      <c r="A135" s="31">
        <v>123</v>
      </c>
      <c r="B135" s="32">
        <v>14</v>
      </c>
      <c r="C135" s="36" t="s">
        <v>742</v>
      </c>
      <c r="D135" s="32" t="s">
        <v>393</v>
      </c>
      <c r="E135" s="37" t="s">
        <v>743</v>
      </c>
      <c r="F135" s="37" t="s">
        <v>744</v>
      </c>
    </row>
    <row r="136" spans="1:6" ht="60.75" customHeight="1" thickBot="1" x14ac:dyDescent="0.25">
      <c r="A136" s="31">
        <v>124</v>
      </c>
      <c r="B136" s="32">
        <v>15</v>
      </c>
      <c r="C136" s="36" t="s">
        <v>745</v>
      </c>
      <c r="D136" s="32" t="s">
        <v>393</v>
      </c>
      <c r="E136" s="37" t="s">
        <v>746</v>
      </c>
      <c r="F136" s="37" t="s">
        <v>747</v>
      </c>
    </row>
    <row r="137" spans="1:6" ht="60.75" customHeight="1" thickBot="1" x14ac:dyDescent="0.25">
      <c r="A137" s="31">
        <v>125</v>
      </c>
      <c r="B137" s="32">
        <v>16</v>
      </c>
      <c r="C137" s="36" t="s">
        <v>748</v>
      </c>
      <c r="D137" s="32" t="s">
        <v>393</v>
      </c>
      <c r="E137" s="37" t="s">
        <v>749</v>
      </c>
      <c r="F137" s="37" t="s">
        <v>750</v>
      </c>
    </row>
    <row r="138" spans="1:6" ht="60.75" customHeight="1" thickBot="1" x14ac:dyDescent="0.25">
      <c r="A138" s="31">
        <v>126</v>
      </c>
      <c r="B138" s="32">
        <v>17</v>
      </c>
      <c r="C138" s="36" t="s">
        <v>751</v>
      </c>
      <c r="D138" s="32" t="s">
        <v>393</v>
      </c>
      <c r="E138" s="37" t="s">
        <v>752</v>
      </c>
      <c r="F138" s="37" t="s">
        <v>753</v>
      </c>
    </row>
    <row r="139" spans="1:6" ht="48.75" customHeight="1" thickBot="1" x14ac:dyDescent="0.25">
      <c r="A139" s="31">
        <v>127</v>
      </c>
      <c r="B139" s="32">
        <v>18</v>
      </c>
      <c r="C139" s="36" t="s">
        <v>754</v>
      </c>
      <c r="D139" s="32" t="s">
        <v>393</v>
      </c>
      <c r="E139" s="37" t="s">
        <v>755</v>
      </c>
      <c r="F139" s="37" t="s">
        <v>756</v>
      </c>
    </row>
    <row r="140" spans="1:6" ht="60.75" customHeight="1" thickBot="1" x14ac:dyDescent="0.25">
      <c r="A140" s="31">
        <v>128</v>
      </c>
      <c r="B140" s="32">
        <v>19</v>
      </c>
      <c r="C140" s="36" t="s">
        <v>757</v>
      </c>
      <c r="D140" s="32" t="s">
        <v>438</v>
      </c>
      <c r="E140" s="37" t="s">
        <v>758</v>
      </c>
      <c r="F140" s="37" t="s">
        <v>759</v>
      </c>
    </row>
    <row r="141" spans="1:6" ht="72.75" customHeight="1" thickBot="1" x14ac:dyDescent="0.25">
      <c r="A141" s="31">
        <v>129</v>
      </c>
      <c r="B141" s="32">
        <v>20</v>
      </c>
      <c r="C141" s="36" t="s">
        <v>760</v>
      </c>
      <c r="D141" s="32" t="s">
        <v>393</v>
      </c>
      <c r="E141" s="37" t="s">
        <v>761</v>
      </c>
      <c r="F141" s="37" t="s">
        <v>762</v>
      </c>
    </row>
    <row r="142" spans="1:6" ht="15" customHeight="1" thickBot="1" x14ac:dyDescent="0.25">
      <c r="A142" s="33"/>
      <c r="B142" s="34"/>
      <c r="C142" s="41" t="s">
        <v>763</v>
      </c>
      <c r="D142" s="42"/>
      <c r="E142" s="42"/>
      <c r="F142" s="43"/>
    </row>
    <row r="143" spans="1:6" ht="60.75" customHeight="1" thickBot="1" x14ac:dyDescent="0.25">
      <c r="A143" s="31">
        <v>130</v>
      </c>
      <c r="B143" s="32">
        <v>1</v>
      </c>
      <c r="C143" s="36" t="s">
        <v>764</v>
      </c>
      <c r="D143" s="32" t="s">
        <v>393</v>
      </c>
      <c r="E143" s="37" t="s">
        <v>765</v>
      </c>
      <c r="F143" s="37" t="s">
        <v>766</v>
      </c>
    </row>
    <row r="144" spans="1:6" ht="60.75" customHeight="1" thickBot="1" x14ac:dyDescent="0.25">
      <c r="A144" s="31">
        <v>131</v>
      </c>
      <c r="B144" s="32">
        <v>2</v>
      </c>
      <c r="C144" s="36" t="s">
        <v>767</v>
      </c>
      <c r="D144" s="32" t="s">
        <v>396</v>
      </c>
      <c r="E144" s="37" t="s">
        <v>768</v>
      </c>
      <c r="F144" s="37" t="s">
        <v>769</v>
      </c>
    </row>
    <row r="145" spans="1:6" ht="60.75" customHeight="1" thickBot="1" x14ac:dyDescent="0.25">
      <c r="A145" s="31">
        <v>132</v>
      </c>
      <c r="B145" s="32">
        <v>3</v>
      </c>
      <c r="C145" s="36" t="s">
        <v>770</v>
      </c>
      <c r="D145" s="32" t="s">
        <v>393</v>
      </c>
      <c r="E145" s="37" t="s">
        <v>771</v>
      </c>
      <c r="F145" s="37" t="s">
        <v>772</v>
      </c>
    </row>
    <row r="146" spans="1:6" ht="60.75" customHeight="1" thickBot="1" x14ac:dyDescent="0.25">
      <c r="A146" s="31">
        <v>133</v>
      </c>
      <c r="B146" s="32">
        <v>4</v>
      </c>
      <c r="C146" s="36" t="s">
        <v>773</v>
      </c>
      <c r="D146" s="32" t="s">
        <v>396</v>
      </c>
      <c r="E146" s="37" t="s">
        <v>774</v>
      </c>
      <c r="F146" s="37" t="s">
        <v>775</v>
      </c>
    </row>
    <row r="147" spans="1:6" ht="60.75" thickBot="1" x14ac:dyDescent="0.25">
      <c r="A147" s="31">
        <v>134</v>
      </c>
      <c r="B147" s="32">
        <v>5</v>
      </c>
      <c r="C147" s="36" t="s">
        <v>776</v>
      </c>
      <c r="D147" s="32" t="s">
        <v>393</v>
      </c>
      <c r="E147" s="37" t="s">
        <v>777</v>
      </c>
      <c r="F147" s="37" t="s">
        <v>778</v>
      </c>
    </row>
    <row r="148" spans="1:6" ht="84.75" customHeight="1" thickBot="1" x14ac:dyDescent="0.25">
      <c r="A148" s="31">
        <v>135</v>
      </c>
      <c r="B148" s="32">
        <v>6</v>
      </c>
      <c r="C148" s="36" t="s">
        <v>779</v>
      </c>
      <c r="D148" s="32" t="s">
        <v>438</v>
      </c>
      <c r="E148" s="37" t="s">
        <v>780</v>
      </c>
      <c r="F148" s="37" t="s">
        <v>781</v>
      </c>
    </row>
    <row r="149" spans="1:6" ht="72.75" customHeight="1" thickBot="1" x14ac:dyDescent="0.25">
      <c r="A149" s="31">
        <v>136</v>
      </c>
      <c r="B149" s="32">
        <v>7</v>
      </c>
      <c r="C149" s="36" t="s">
        <v>782</v>
      </c>
      <c r="D149" s="32" t="s">
        <v>396</v>
      </c>
      <c r="E149" s="37" t="s">
        <v>783</v>
      </c>
      <c r="F149" s="37" t="s">
        <v>784</v>
      </c>
    </row>
    <row r="150" spans="1:6" ht="60.75" customHeight="1" thickBot="1" x14ac:dyDescent="0.25">
      <c r="A150" s="31">
        <v>137</v>
      </c>
      <c r="B150" s="32">
        <v>8</v>
      </c>
      <c r="C150" s="36" t="s">
        <v>785</v>
      </c>
      <c r="D150" s="32" t="s">
        <v>396</v>
      </c>
      <c r="E150" s="37" t="s">
        <v>786</v>
      </c>
      <c r="F150" s="37" t="s">
        <v>787</v>
      </c>
    </row>
    <row r="151" spans="1:6" ht="15" customHeight="1" thickBot="1" x14ac:dyDescent="0.25">
      <c r="A151" s="33"/>
      <c r="B151" s="34"/>
      <c r="C151" s="41" t="s">
        <v>788</v>
      </c>
      <c r="D151" s="42"/>
      <c r="E151" s="42"/>
      <c r="F151" s="43"/>
    </row>
    <row r="152" spans="1:6" ht="48.75" customHeight="1" thickBot="1" x14ac:dyDescent="0.25">
      <c r="A152" s="31">
        <v>138</v>
      </c>
      <c r="B152" s="32">
        <v>1</v>
      </c>
      <c r="C152" s="36" t="s">
        <v>789</v>
      </c>
      <c r="D152" s="32" t="s">
        <v>393</v>
      </c>
      <c r="E152" s="37" t="s">
        <v>790</v>
      </c>
      <c r="F152" s="37" t="s">
        <v>791</v>
      </c>
    </row>
    <row r="153" spans="1:6" ht="60.75" customHeight="1" thickBot="1" x14ac:dyDescent="0.25">
      <c r="A153" s="31">
        <v>139</v>
      </c>
      <c r="B153" s="32">
        <v>2</v>
      </c>
      <c r="C153" s="36" t="s">
        <v>792</v>
      </c>
      <c r="D153" s="32" t="s">
        <v>396</v>
      </c>
      <c r="E153" s="37" t="s">
        <v>793</v>
      </c>
      <c r="F153" s="37" t="s">
        <v>794</v>
      </c>
    </row>
    <row r="154" spans="1:6" ht="48.75" customHeight="1" thickBot="1" x14ac:dyDescent="0.25">
      <c r="A154" s="31">
        <v>140</v>
      </c>
      <c r="B154" s="32">
        <v>3</v>
      </c>
      <c r="C154" s="36" t="s">
        <v>795</v>
      </c>
      <c r="D154" s="32" t="s">
        <v>396</v>
      </c>
      <c r="E154" s="37" t="s">
        <v>796</v>
      </c>
      <c r="F154" s="37" t="s">
        <v>797</v>
      </c>
    </row>
    <row r="155" spans="1:6" ht="60.75" customHeight="1" thickBot="1" x14ac:dyDescent="0.25">
      <c r="A155" s="31">
        <v>141</v>
      </c>
      <c r="B155" s="32">
        <v>4</v>
      </c>
      <c r="C155" s="36" t="s">
        <v>798</v>
      </c>
      <c r="D155" s="32" t="s">
        <v>393</v>
      </c>
      <c r="E155" s="37" t="s">
        <v>799</v>
      </c>
      <c r="F155" s="37" t="s">
        <v>800</v>
      </c>
    </row>
    <row r="156" spans="1:6" ht="60.75" customHeight="1" thickBot="1" x14ac:dyDescent="0.25">
      <c r="A156" s="31">
        <v>142</v>
      </c>
      <c r="B156" s="32">
        <v>5</v>
      </c>
      <c r="C156" s="36" t="s">
        <v>801</v>
      </c>
      <c r="D156" s="32" t="s">
        <v>396</v>
      </c>
      <c r="E156" s="37" t="s">
        <v>802</v>
      </c>
      <c r="F156" s="37" t="s">
        <v>803</v>
      </c>
    </row>
    <row r="157" spans="1:6" ht="84.75" customHeight="1" thickBot="1" x14ac:dyDescent="0.25">
      <c r="A157" s="31">
        <v>143</v>
      </c>
      <c r="B157" s="32">
        <v>6</v>
      </c>
      <c r="C157" s="36" t="s">
        <v>804</v>
      </c>
      <c r="D157" s="32" t="s">
        <v>396</v>
      </c>
      <c r="E157" s="37" t="s">
        <v>805</v>
      </c>
      <c r="F157" s="37" t="s">
        <v>806</v>
      </c>
    </row>
    <row r="158" spans="1:6" ht="72.75" customHeight="1" thickBot="1" x14ac:dyDescent="0.25">
      <c r="A158" s="31">
        <v>144</v>
      </c>
      <c r="B158" s="32">
        <v>7</v>
      </c>
      <c r="C158" s="36" t="s">
        <v>807</v>
      </c>
      <c r="D158" s="32" t="s">
        <v>393</v>
      </c>
      <c r="E158" s="37" t="s">
        <v>808</v>
      </c>
      <c r="F158" s="37" t="s">
        <v>809</v>
      </c>
    </row>
    <row r="159" spans="1:6" ht="48.75" customHeight="1" thickBot="1" x14ac:dyDescent="0.25">
      <c r="A159" s="31">
        <v>145</v>
      </c>
      <c r="B159" s="32">
        <v>8</v>
      </c>
      <c r="C159" s="36" t="s">
        <v>810</v>
      </c>
      <c r="D159" s="32" t="s">
        <v>396</v>
      </c>
      <c r="E159" s="37" t="s">
        <v>811</v>
      </c>
      <c r="F159" s="37" t="s">
        <v>812</v>
      </c>
    </row>
    <row r="160" spans="1:6" ht="48.75" customHeight="1" thickBot="1" x14ac:dyDescent="0.25">
      <c r="A160" s="31">
        <v>146</v>
      </c>
      <c r="B160" s="32">
        <v>9</v>
      </c>
      <c r="C160" s="36" t="s">
        <v>813</v>
      </c>
      <c r="D160" s="32" t="s">
        <v>393</v>
      </c>
      <c r="E160" s="37" t="s">
        <v>814</v>
      </c>
      <c r="F160" s="37" t="s">
        <v>815</v>
      </c>
    </row>
    <row r="161" spans="1:6" ht="60.75" customHeight="1" thickBot="1" x14ac:dyDescent="0.25">
      <c r="A161" s="31">
        <v>147</v>
      </c>
      <c r="B161" s="32">
        <v>10</v>
      </c>
      <c r="C161" s="36" t="s">
        <v>816</v>
      </c>
      <c r="D161" s="32" t="s">
        <v>393</v>
      </c>
      <c r="E161" s="37" t="s">
        <v>817</v>
      </c>
      <c r="F161" s="37" t="s">
        <v>818</v>
      </c>
    </row>
    <row r="162" spans="1:6" ht="72.75" customHeight="1" thickBot="1" x14ac:dyDescent="0.25">
      <c r="A162" s="31">
        <v>148</v>
      </c>
      <c r="B162" s="32">
        <v>11</v>
      </c>
      <c r="C162" s="36" t="s">
        <v>819</v>
      </c>
      <c r="D162" s="32" t="s">
        <v>396</v>
      </c>
      <c r="E162" s="37" t="s">
        <v>820</v>
      </c>
      <c r="F162" s="37" t="s">
        <v>821</v>
      </c>
    </row>
    <row r="163" spans="1:6" ht="60.75" customHeight="1" thickBot="1" x14ac:dyDescent="0.25">
      <c r="A163" s="31">
        <v>149</v>
      </c>
      <c r="B163" s="32">
        <v>12</v>
      </c>
      <c r="C163" s="36" t="s">
        <v>822</v>
      </c>
      <c r="D163" s="32" t="s">
        <v>393</v>
      </c>
      <c r="E163" s="37" t="s">
        <v>823</v>
      </c>
      <c r="F163" s="37" t="s">
        <v>824</v>
      </c>
    </row>
    <row r="164" spans="1:6" ht="48.75" customHeight="1" thickBot="1" x14ac:dyDescent="0.25">
      <c r="A164" s="31">
        <v>150</v>
      </c>
      <c r="B164" s="32">
        <v>13</v>
      </c>
      <c r="C164" s="36" t="s">
        <v>825</v>
      </c>
      <c r="D164" s="32" t="s">
        <v>396</v>
      </c>
      <c r="E164" s="37" t="s">
        <v>826</v>
      </c>
      <c r="F164" s="37" t="s">
        <v>827</v>
      </c>
    </row>
    <row r="165" spans="1:6" ht="15" customHeight="1" thickBot="1" x14ac:dyDescent="0.25">
      <c r="A165" s="33"/>
      <c r="B165" s="34"/>
      <c r="C165" s="41" t="s">
        <v>828</v>
      </c>
      <c r="D165" s="42"/>
      <c r="E165" s="42"/>
      <c r="F165" s="43"/>
    </row>
    <row r="166" spans="1:6" ht="60.75" customHeight="1" thickBot="1" x14ac:dyDescent="0.25">
      <c r="A166" s="31">
        <v>151</v>
      </c>
      <c r="B166" s="32">
        <v>1</v>
      </c>
      <c r="C166" s="36" t="s">
        <v>829</v>
      </c>
      <c r="D166" s="32" t="s">
        <v>393</v>
      </c>
      <c r="E166" s="37" t="s">
        <v>830</v>
      </c>
      <c r="F166" s="37" t="s">
        <v>831</v>
      </c>
    </row>
    <row r="167" spans="1:6" ht="60.75" customHeight="1" thickBot="1" x14ac:dyDescent="0.25">
      <c r="A167" s="31">
        <v>152</v>
      </c>
      <c r="B167" s="32">
        <v>2</v>
      </c>
      <c r="C167" s="36" t="s">
        <v>832</v>
      </c>
      <c r="D167" s="32" t="s">
        <v>396</v>
      </c>
      <c r="E167" s="37" t="s">
        <v>833</v>
      </c>
      <c r="F167" s="37" t="s">
        <v>834</v>
      </c>
    </row>
    <row r="168" spans="1:6" ht="48.75" customHeight="1" thickBot="1" x14ac:dyDescent="0.25">
      <c r="A168" s="31">
        <v>153</v>
      </c>
      <c r="B168" s="32">
        <v>3</v>
      </c>
      <c r="C168" s="36" t="s">
        <v>835</v>
      </c>
      <c r="D168" s="32" t="s">
        <v>396</v>
      </c>
      <c r="E168" s="37" t="s">
        <v>836</v>
      </c>
      <c r="F168" s="37" t="s">
        <v>837</v>
      </c>
    </row>
    <row r="169" spans="1:6" ht="84.75" customHeight="1" thickBot="1" x14ac:dyDescent="0.25">
      <c r="A169" s="31">
        <v>154</v>
      </c>
      <c r="B169" s="32">
        <v>4</v>
      </c>
      <c r="C169" s="36" t="s">
        <v>838</v>
      </c>
      <c r="D169" s="32" t="s">
        <v>396</v>
      </c>
      <c r="E169" s="37" t="s">
        <v>839</v>
      </c>
      <c r="F169" s="37" t="s">
        <v>840</v>
      </c>
    </row>
    <row r="170" spans="1:6" ht="48.75" customHeight="1" thickBot="1" x14ac:dyDescent="0.25">
      <c r="A170" s="31">
        <v>155</v>
      </c>
      <c r="B170" s="32">
        <v>5</v>
      </c>
      <c r="C170" s="36" t="s">
        <v>841</v>
      </c>
      <c r="D170" s="32" t="s">
        <v>393</v>
      </c>
      <c r="E170" s="37" t="s">
        <v>842</v>
      </c>
      <c r="F170" s="37" t="s">
        <v>843</v>
      </c>
    </row>
    <row r="171" spans="1:6" ht="84.75" customHeight="1" thickBot="1" x14ac:dyDescent="0.25">
      <c r="A171" s="31">
        <v>156</v>
      </c>
      <c r="B171" s="32">
        <v>6</v>
      </c>
      <c r="C171" s="36" t="s">
        <v>65</v>
      </c>
      <c r="D171" s="32" t="s">
        <v>396</v>
      </c>
      <c r="E171" s="37" t="s">
        <v>66</v>
      </c>
      <c r="F171" s="37" t="s">
        <v>844</v>
      </c>
    </row>
    <row r="172" spans="1:6" ht="48.75" customHeight="1" thickBot="1" x14ac:dyDescent="0.25">
      <c r="A172" s="31">
        <v>157</v>
      </c>
      <c r="B172" s="32">
        <v>7</v>
      </c>
      <c r="C172" s="36" t="s">
        <v>845</v>
      </c>
      <c r="D172" s="32" t="s">
        <v>396</v>
      </c>
      <c r="E172" s="37" t="s">
        <v>846</v>
      </c>
      <c r="F172" s="37" t="s">
        <v>847</v>
      </c>
    </row>
    <row r="173" spans="1:6" ht="72.75" customHeight="1" thickBot="1" x14ac:dyDescent="0.25">
      <c r="A173" s="31">
        <v>158</v>
      </c>
      <c r="B173" s="32">
        <v>8</v>
      </c>
      <c r="C173" s="36" t="s">
        <v>848</v>
      </c>
      <c r="D173" s="32" t="s">
        <v>393</v>
      </c>
      <c r="E173" s="37" t="s">
        <v>849</v>
      </c>
      <c r="F173" s="37" t="s">
        <v>850</v>
      </c>
    </row>
    <row r="174" spans="1:6" ht="60.75" customHeight="1" thickBot="1" x14ac:dyDescent="0.25">
      <c r="A174" s="31">
        <v>159</v>
      </c>
      <c r="B174" s="32">
        <v>9</v>
      </c>
      <c r="C174" s="36" t="s">
        <v>851</v>
      </c>
      <c r="D174" s="32" t="s">
        <v>396</v>
      </c>
      <c r="E174" s="37" t="s">
        <v>852</v>
      </c>
      <c r="F174" s="37" t="s">
        <v>853</v>
      </c>
    </row>
    <row r="175" spans="1:6" ht="36.75" thickBot="1" x14ac:dyDescent="0.25">
      <c r="A175" s="31">
        <v>160</v>
      </c>
      <c r="B175" s="32">
        <v>10</v>
      </c>
      <c r="C175" s="36" t="s">
        <v>854</v>
      </c>
      <c r="D175" s="32" t="s">
        <v>396</v>
      </c>
      <c r="E175" s="37" t="s">
        <v>855</v>
      </c>
      <c r="F175" s="37" t="s">
        <v>856</v>
      </c>
    </row>
    <row r="176" spans="1:6" ht="48.75" customHeight="1" thickBot="1" x14ac:dyDescent="0.25">
      <c r="A176" s="31">
        <v>161</v>
      </c>
      <c r="B176" s="32">
        <v>11</v>
      </c>
      <c r="C176" s="36" t="s">
        <v>857</v>
      </c>
      <c r="D176" s="32" t="s">
        <v>393</v>
      </c>
      <c r="E176" s="37" t="s">
        <v>858</v>
      </c>
      <c r="F176" s="37" t="s">
        <v>859</v>
      </c>
    </row>
    <row r="177" spans="1:6" ht="36.75" thickBot="1" x14ac:dyDescent="0.25">
      <c r="A177" s="31">
        <v>162</v>
      </c>
      <c r="B177" s="32">
        <v>12</v>
      </c>
      <c r="C177" s="36" t="s">
        <v>860</v>
      </c>
      <c r="D177" s="32" t="s">
        <v>393</v>
      </c>
      <c r="E177" s="37" t="s">
        <v>861</v>
      </c>
      <c r="F177" s="37" t="s">
        <v>474</v>
      </c>
    </row>
    <row r="178" spans="1:6" ht="36.75" customHeight="1" thickBot="1" x14ac:dyDescent="0.25">
      <c r="A178" s="31">
        <v>163</v>
      </c>
      <c r="B178" s="32">
        <v>13</v>
      </c>
      <c r="C178" s="36" t="s">
        <v>862</v>
      </c>
      <c r="D178" s="32" t="s">
        <v>396</v>
      </c>
      <c r="E178" s="37" t="s">
        <v>863</v>
      </c>
      <c r="F178" s="37" t="s">
        <v>864</v>
      </c>
    </row>
    <row r="179" spans="1:6" ht="48.75" thickBot="1" x14ac:dyDescent="0.25">
      <c r="A179" s="31">
        <v>164</v>
      </c>
      <c r="B179" s="32">
        <v>14</v>
      </c>
      <c r="C179" s="36" t="s">
        <v>865</v>
      </c>
      <c r="D179" s="32" t="s">
        <v>393</v>
      </c>
      <c r="E179" s="37" t="s">
        <v>866</v>
      </c>
      <c r="F179" s="37" t="s">
        <v>423</v>
      </c>
    </row>
    <row r="180" spans="1:6" ht="48.75" customHeight="1" thickBot="1" x14ac:dyDescent="0.25">
      <c r="A180" s="31">
        <v>165</v>
      </c>
      <c r="B180" s="32">
        <v>15</v>
      </c>
      <c r="C180" s="36" t="s">
        <v>867</v>
      </c>
      <c r="D180" s="32" t="s">
        <v>396</v>
      </c>
      <c r="E180" s="37" t="s">
        <v>868</v>
      </c>
      <c r="F180" s="37" t="s">
        <v>869</v>
      </c>
    </row>
    <row r="181" spans="1:6" ht="48.75" customHeight="1" thickBot="1" x14ac:dyDescent="0.25">
      <c r="A181" s="31">
        <v>166</v>
      </c>
      <c r="B181" s="32">
        <v>16</v>
      </c>
      <c r="C181" s="36" t="s">
        <v>870</v>
      </c>
      <c r="D181" s="32" t="s">
        <v>396</v>
      </c>
      <c r="E181" s="37" t="s">
        <v>871</v>
      </c>
      <c r="F181" s="37" t="s">
        <v>872</v>
      </c>
    </row>
    <row r="182" spans="1:6" ht="60.75" customHeight="1" thickBot="1" x14ac:dyDescent="0.25">
      <c r="A182" s="31">
        <v>167</v>
      </c>
      <c r="B182" s="32">
        <v>17</v>
      </c>
      <c r="C182" s="36" t="s">
        <v>873</v>
      </c>
      <c r="D182" s="32" t="s">
        <v>393</v>
      </c>
      <c r="E182" s="37" t="s">
        <v>874</v>
      </c>
      <c r="F182" s="40" t="s">
        <v>875</v>
      </c>
    </row>
    <row r="183" spans="1:6" ht="72.75" customHeight="1" thickBot="1" x14ac:dyDescent="0.25">
      <c r="A183" s="31">
        <v>168</v>
      </c>
      <c r="B183" s="32">
        <v>18</v>
      </c>
      <c r="C183" s="36" t="s">
        <v>877</v>
      </c>
      <c r="D183" s="32" t="s">
        <v>393</v>
      </c>
      <c r="E183" s="37" t="s">
        <v>878</v>
      </c>
      <c r="F183" s="37" t="s">
        <v>876</v>
      </c>
    </row>
    <row r="184" spans="1:6" ht="15" customHeight="1" thickBot="1" x14ac:dyDescent="0.25">
      <c r="A184" s="33"/>
      <c r="B184" s="34"/>
      <c r="C184" s="41" t="s">
        <v>879</v>
      </c>
      <c r="D184" s="42"/>
      <c r="E184" s="42"/>
      <c r="F184" s="43"/>
    </row>
    <row r="185" spans="1:6" ht="48.75" customHeight="1" thickBot="1" x14ac:dyDescent="0.25">
      <c r="A185" s="31">
        <v>169</v>
      </c>
      <c r="B185" s="32">
        <v>1</v>
      </c>
      <c r="C185" s="36" t="s">
        <v>880</v>
      </c>
      <c r="D185" s="32" t="s">
        <v>393</v>
      </c>
      <c r="E185" s="37" t="s">
        <v>881</v>
      </c>
      <c r="F185" s="37" t="s">
        <v>882</v>
      </c>
    </row>
    <row r="186" spans="1:6" ht="60.75" customHeight="1" thickBot="1" x14ac:dyDescent="0.25">
      <c r="A186" s="31">
        <v>170</v>
      </c>
      <c r="B186" s="32">
        <v>2</v>
      </c>
      <c r="C186" s="36" t="s">
        <v>883</v>
      </c>
      <c r="D186" s="32" t="s">
        <v>567</v>
      </c>
      <c r="E186" s="37" t="s">
        <v>884</v>
      </c>
      <c r="F186" s="37" t="s">
        <v>885</v>
      </c>
    </row>
    <row r="187" spans="1:6" ht="36.75" thickBot="1" x14ac:dyDescent="0.25">
      <c r="A187" s="31">
        <v>171</v>
      </c>
      <c r="B187" s="32">
        <v>3</v>
      </c>
      <c r="C187" s="36" t="s">
        <v>69</v>
      </c>
      <c r="D187" s="32" t="s">
        <v>438</v>
      </c>
      <c r="E187" s="37" t="s">
        <v>71</v>
      </c>
      <c r="F187" s="37" t="s">
        <v>886</v>
      </c>
    </row>
    <row r="188" spans="1:6" ht="72.75" customHeight="1" thickBot="1" x14ac:dyDescent="0.25">
      <c r="A188" s="31">
        <v>172</v>
      </c>
      <c r="B188" s="32">
        <v>4</v>
      </c>
      <c r="C188" s="36" t="s">
        <v>887</v>
      </c>
      <c r="D188" s="32" t="s">
        <v>393</v>
      </c>
      <c r="E188" s="37" t="s">
        <v>888</v>
      </c>
      <c r="F188" s="37" t="s">
        <v>889</v>
      </c>
    </row>
    <row r="189" spans="1:6" ht="48.75" customHeight="1" thickBot="1" x14ac:dyDescent="0.25">
      <c r="A189" s="31">
        <v>173</v>
      </c>
      <c r="B189" s="32">
        <v>5</v>
      </c>
      <c r="C189" s="36" t="s">
        <v>890</v>
      </c>
      <c r="D189" s="32" t="s">
        <v>393</v>
      </c>
      <c r="E189" s="37" t="s">
        <v>891</v>
      </c>
      <c r="F189" s="37" t="s">
        <v>892</v>
      </c>
    </row>
    <row r="190" spans="1:6" ht="84.75" customHeight="1" thickBot="1" x14ac:dyDescent="0.25">
      <c r="A190" s="31">
        <v>174</v>
      </c>
      <c r="B190" s="32">
        <v>6</v>
      </c>
      <c r="C190" s="36" t="s">
        <v>893</v>
      </c>
      <c r="D190" s="32" t="s">
        <v>393</v>
      </c>
      <c r="E190" s="37" t="s">
        <v>894</v>
      </c>
      <c r="F190" s="37" t="s">
        <v>895</v>
      </c>
    </row>
    <row r="191" spans="1:6" ht="72.75" customHeight="1" thickBot="1" x14ac:dyDescent="0.25">
      <c r="A191" s="31">
        <v>175</v>
      </c>
      <c r="B191" s="32">
        <v>7</v>
      </c>
      <c r="C191" s="36" t="s">
        <v>896</v>
      </c>
      <c r="D191" s="32" t="s">
        <v>438</v>
      </c>
      <c r="E191" s="37" t="s">
        <v>897</v>
      </c>
      <c r="F191" s="37" t="s">
        <v>898</v>
      </c>
    </row>
    <row r="192" spans="1:6" ht="48.75" customHeight="1" thickBot="1" x14ac:dyDescent="0.25">
      <c r="A192" s="31">
        <v>176</v>
      </c>
      <c r="B192" s="32">
        <v>8</v>
      </c>
      <c r="C192" s="36" t="s">
        <v>899</v>
      </c>
      <c r="D192" s="32" t="s">
        <v>396</v>
      </c>
      <c r="E192" s="37" t="s">
        <v>900</v>
      </c>
      <c r="F192" s="37" t="s">
        <v>901</v>
      </c>
    </row>
    <row r="193" spans="1:6" ht="48.75" customHeight="1" thickBot="1" x14ac:dyDescent="0.25">
      <c r="A193" s="31">
        <v>177</v>
      </c>
      <c r="B193" s="32">
        <v>9</v>
      </c>
      <c r="C193" s="36" t="s">
        <v>902</v>
      </c>
      <c r="D193" s="32" t="s">
        <v>438</v>
      </c>
      <c r="E193" s="37" t="s">
        <v>903</v>
      </c>
      <c r="F193" s="37" t="s">
        <v>904</v>
      </c>
    </row>
    <row r="194" spans="1:6" ht="72.75" customHeight="1" thickBot="1" x14ac:dyDescent="0.25">
      <c r="A194" s="31">
        <v>178</v>
      </c>
      <c r="B194" s="32">
        <v>10</v>
      </c>
      <c r="C194" s="36" t="s">
        <v>905</v>
      </c>
      <c r="D194" s="32" t="s">
        <v>393</v>
      </c>
      <c r="E194" s="37" t="s">
        <v>906</v>
      </c>
      <c r="F194" s="37" t="s">
        <v>907</v>
      </c>
    </row>
    <row r="195" spans="1:6" ht="15" customHeight="1" thickBot="1" x14ac:dyDescent="0.25">
      <c r="A195" s="33"/>
      <c r="B195" s="34"/>
      <c r="C195" s="41" t="s">
        <v>908</v>
      </c>
      <c r="D195" s="42"/>
      <c r="E195" s="42"/>
      <c r="F195" s="43"/>
    </row>
    <row r="196" spans="1:6" ht="72.75" customHeight="1" thickBot="1" x14ac:dyDescent="0.25">
      <c r="A196" s="31">
        <v>179</v>
      </c>
      <c r="B196" s="32">
        <v>1</v>
      </c>
      <c r="C196" s="36" t="s">
        <v>73</v>
      </c>
      <c r="D196" s="32" t="s">
        <v>396</v>
      </c>
      <c r="E196" s="37" t="s">
        <v>74</v>
      </c>
      <c r="F196" s="37" t="s">
        <v>909</v>
      </c>
    </row>
    <row r="197" spans="1:6" ht="48.75" customHeight="1" thickBot="1" x14ac:dyDescent="0.25">
      <c r="A197" s="31">
        <v>180</v>
      </c>
      <c r="B197" s="32">
        <v>2</v>
      </c>
      <c r="C197" s="36" t="s">
        <v>910</v>
      </c>
      <c r="D197" s="32" t="s">
        <v>393</v>
      </c>
      <c r="E197" s="37" t="s">
        <v>911</v>
      </c>
      <c r="F197" s="37" t="s">
        <v>912</v>
      </c>
    </row>
    <row r="198" spans="1:6" ht="48.75" customHeight="1" thickBot="1" x14ac:dyDescent="0.25">
      <c r="A198" s="31">
        <v>181</v>
      </c>
      <c r="B198" s="32">
        <v>3</v>
      </c>
      <c r="C198" s="36" t="s">
        <v>913</v>
      </c>
      <c r="D198" s="32" t="s">
        <v>393</v>
      </c>
      <c r="E198" s="37" t="s">
        <v>914</v>
      </c>
      <c r="F198" s="37" t="s">
        <v>915</v>
      </c>
    </row>
    <row r="199" spans="1:6" ht="60.75" customHeight="1" thickBot="1" x14ac:dyDescent="0.25">
      <c r="A199" s="31">
        <v>182</v>
      </c>
      <c r="B199" s="32">
        <v>4</v>
      </c>
      <c r="C199" s="36" t="s">
        <v>380</v>
      </c>
      <c r="D199" s="32" t="s">
        <v>393</v>
      </c>
      <c r="E199" s="37" t="s">
        <v>385</v>
      </c>
      <c r="F199" s="37" t="s">
        <v>916</v>
      </c>
    </row>
    <row r="200" spans="1:6" ht="84.75" customHeight="1" thickBot="1" x14ac:dyDescent="0.25">
      <c r="A200" s="31">
        <v>183</v>
      </c>
      <c r="B200" s="32">
        <v>5</v>
      </c>
      <c r="C200" s="36" t="s">
        <v>917</v>
      </c>
      <c r="D200" s="32" t="s">
        <v>438</v>
      </c>
      <c r="E200" s="37" t="s">
        <v>918</v>
      </c>
      <c r="F200" s="37" t="s">
        <v>919</v>
      </c>
    </row>
    <row r="201" spans="1:6" ht="60.75" customHeight="1" thickBot="1" x14ac:dyDescent="0.25">
      <c r="A201" s="31">
        <v>184</v>
      </c>
      <c r="B201" s="32">
        <v>6</v>
      </c>
      <c r="C201" s="36" t="s">
        <v>76</v>
      </c>
      <c r="D201" s="32" t="s">
        <v>396</v>
      </c>
      <c r="E201" s="37" t="s">
        <v>78</v>
      </c>
      <c r="F201" s="37" t="s">
        <v>920</v>
      </c>
    </row>
    <row r="202" spans="1:6" ht="60.75" customHeight="1" thickBot="1" x14ac:dyDescent="0.25">
      <c r="A202" s="31">
        <v>185</v>
      </c>
      <c r="B202" s="32">
        <v>7</v>
      </c>
      <c r="C202" s="36" t="s">
        <v>80</v>
      </c>
      <c r="D202" s="32" t="s">
        <v>438</v>
      </c>
      <c r="E202" s="37" t="s">
        <v>82</v>
      </c>
      <c r="F202" s="37" t="s">
        <v>921</v>
      </c>
    </row>
    <row r="203" spans="1:6" ht="36.75" customHeight="1" thickBot="1" x14ac:dyDescent="0.25">
      <c r="A203" s="31">
        <v>186</v>
      </c>
      <c r="B203" s="32">
        <v>8</v>
      </c>
      <c r="C203" s="36" t="s">
        <v>922</v>
      </c>
      <c r="D203" s="32" t="s">
        <v>393</v>
      </c>
      <c r="E203" s="37" t="s">
        <v>923</v>
      </c>
      <c r="F203" s="37" t="s">
        <v>924</v>
      </c>
    </row>
    <row r="204" spans="1:6" ht="36.75" thickBot="1" x14ac:dyDescent="0.25">
      <c r="A204" s="31">
        <v>187</v>
      </c>
      <c r="B204" s="32">
        <v>9</v>
      </c>
      <c r="C204" s="36" t="s">
        <v>85</v>
      </c>
      <c r="D204" s="32" t="s">
        <v>393</v>
      </c>
      <c r="E204" s="37" t="s">
        <v>86</v>
      </c>
      <c r="F204" s="37" t="s">
        <v>925</v>
      </c>
    </row>
    <row r="205" spans="1:6" ht="48.75" customHeight="1" thickBot="1" x14ac:dyDescent="0.25">
      <c r="A205" s="31">
        <v>188</v>
      </c>
      <c r="B205" s="32">
        <v>10</v>
      </c>
      <c r="C205" s="36" t="s">
        <v>926</v>
      </c>
      <c r="D205" s="32" t="s">
        <v>396</v>
      </c>
      <c r="E205" s="37" t="s">
        <v>927</v>
      </c>
      <c r="F205" s="37" t="s">
        <v>928</v>
      </c>
    </row>
    <row r="206" spans="1:6" ht="48.75" customHeight="1" thickBot="1" x14ac:dyDescent="0.25">
      <c r="A206" s="31">
        <v>189</v>
      </c>
      <c r="B206" s="32">
        <v>11</v>
      </c>
      <c r="C206" s="36" t="s">
        <v>929</v>
      </c>
      <c r="D206" s="32" t="s">
        <v>396</v>
      </c>
      <c r="E206" s="37" t="s">
        <v>930</v>
      </c>
      <c r="F206" s="37" t="s">
        <v>931</v>
      </c>
    </row>
    <row r="207" spans="1:6" ht="48.75" customHeight="1" thickBot="1" x14ac:dyDescent="0.25">
      <c r="A207" s="31">
        <v>190</v>
      </c>
      <c r="B207" s="32">
        <v>12</v>
      </c>
      <c r="C207" s="36" t="s">
        <v>932</v>
      </c>
      <c r="D207" s="32" t="s">
        <v>393</v>
      </c>
      <c r="E207" s="37" t="s">
        <v>933</v>
      </c>
      <c r="F207" s="37" t="s">
        <v>934</v>
      </c>
    </row>
    <row r="208" spans="1:6" ht="15" customHeight="1" thickBot="1" x14ac:dyDescent="0.25">
      <c r="A208" s="33"/>
      <c r="B208" s="34"/>
      <c r="C208" s="41" t="s">
        <v>935</v>
      </c>
      <c r="D208" s="42"/>
      <c r="E208" s="42"/>
      <c r="F208" s="43"/>
    </row>
    <row r="209" spans="1:6" ht="15" thickBot="1" x14ac:dyDescent="0.25">
      <c r="A209" s="31">
        <v>191</v>
      </c>
      <c r="B209" s="32">
        <v>1</v>
      </c>
      <c r="C209" s="36" t="s">
        <v>936</v>
      </c>
      <c r="D209" s="32" t="s">
        <v>393</v>
      </c>
      <c r="E209" s="37" t="s">
        <v>937</v>
      </c>
      <c r="F209" s="37" t="s">
        <v>937</v>
      </c>
    </row>
    <row r="210" spans="1:6" ht="60.75" customHeight="1" thickBot="1" x14ac:dyDescent="0.25">
      <c r="A210" s="31">
        <v>192</v>
      </c>
      <c r="B210" s="32">
        <v>2</v>
      </c>
      <c r="C210" s="36" t="s">
        <v>938</v>
      </c>
      <c r="D210" s="32" t="s">
        <v>393</v>
      </c>
      <c r="E210" s="37" t="s">
        <v>939</v>
      </c>
      <c r="F210" s="37" t="s">
        <v>940</v>
      </c>
    </row>
    <row r="211" spans="1:6" ht="48.75" customHeight="1" thickBot="1" x14ac:dyDescent="0.25">
      <c r="A211" s="31">
        <v>193</v>
      </c>
      <c r="B211" s="32">
        <v>3</v>
      </c>
      <c r="C211" s="36" t="s">
        <v>941</v>
      </c>
      <c r="D211" s="32" t="s">
        <v>393</v>
      </c>
      <c r="E211" s="37" t="s">
        <v>942</v>
      </c>
      <c r="F211" s="37" t="s">
        <v>943</v>
      </c>
    </row>
    <row r="212" spans="1:6" ht="15" customHeight="1" thickBot="1" x14ac:dyDescent="0.25">
      <c r="A212" s="33"/>
      <c r="B212" s="34"/>
      <c r="C212" s="41" t="s">
        <v>944</v>
      </c>
      <c r="D212" s="42"/>
      <c r="E212" s="42"/>
      <c r="F212" s="43"/>
    </row>
    <row r="213" spans="1:6" ht="72.75" customHeight="1" thickBot="1" x14ac:dyDescent="0.25">
      <c r="A213" s="31">
        <v>194</v>
      </c>
      <c r="B213" s="32">
        <v>1</v>
      </c>
      <c r="C213" s="36" t="s">
        <v>945</v>
      </c>
      <c r="D213" s="32" t="s">
        <v>438</v>
      </c>
      <c r="E213" s="37" t="s">
        <v>946</v>
      </c>
      <c r="F213" s="37" t="s">
        <v>947</v>
      </c>
    </row>
    <row r="214" spans="1:6" ht="72.75" customHeight="1" thickBot="1" x14ac:dyDescent="0.25">
      <c r="A214" s="31">
        <v>195</v>
      </c>
      <c r="B214" s="32">
        <v>2</v>
      </c>
      <c r="C214" s="36" t="s">
        <v>948</v>
      </c>
      <c r="D214" s="32" t="s">
        <v>438</v>
      </c>
      <c r="E214" s="37" t="s">
        <v>949</v>
      </c>
      <c r="F214" s="37" t="s">
        <v>947</v>
      </c>
    </row>
    <row r="215" spans="1:6" ht="60.75" customHeight="1" thickBot="1" x14ac:dyDescent="0.25">
      <c r="A215" s="31">
        <v>196</v>
      </c>
      <c r="B215" s="32">
        <v>3</v>
      </c>
      <c r="C215" s="36" t="s">
        <v>950</v>
      </c>
      <c r="D215" s="32" t="s">
        <v>396</v>
      </c>
      <c r="E215" s="37" t="s">
        <v>951</v>
      </c>
      <c r="F215" s="37" t="s">
        <v>952</v>
      </c>
    </row>
    <row r="216" spans="1:6" ht="72.75" customHeight="1" thickBot="1" x14ac:dyDescent="0.25">
      <c r="A216" s="31">
        <v>197</v>
      </c>
      <c r="B216" s="32">
        <v>4</v>
      </c>
      <c r="C216" s="36" t="s">
        <v>953</v>
      </c>
      <c r="D216" s="32" t="s">
        <v>393</v>
      </c>
      <c r="E216" s="37" t="s">
        <v>954</v>
      </c>
      <c r="F216" s="37" t="s">
        <v>955</v>
      </c>
    </row>
    <row r="217" spans="1:6" ht="60.75" customHeight="1" thickBot="1" x14ac:dyDescent="0.25">
      <c r="A217" s="31">
        <v>198</v>
      </c>
      <c r="B217" s="32">
        <v>5</v>
      </c>
      <c r="C217" s="36" t="s">
        <v>89</v>
      </c>
      <c r="D217" s="32" t="s">
        <v>393</v>
      </c>
      <c r="E217" s="37" t="s">
        <v>90</v>
      </c>
      <c r="F217" s="37" t="s">
        <v>956</v>
      </c>
    </row>
    <row r="218" spans="1:6" ht="60.75" customHeight="1" thickBot="1" x14ac:dyDescent="0.25">
      <c r="A218" s="31">
        <v>199</v>
      </c>
      <c r="B218" s="32">
        <v>6</v>
      </c>
      <c r="C218" s="36" t="s">
        <v>957</v>
      </c>
      <c r="D218" s="32" t="s">
        <v>393</v>
      </c>
      <c r="E218" s="37" t="s">
        <v>958</v>
      </c>
      <c r="F218" s="37" t="s">
        <v>959</v>
      </c>
    </row>
    <row r="219" spans="1:6" ht="60.75" customHeight="1" thickBot="1" x14ac:dyDescent="0.25">
      <c r="A219" s="31">
        <v>200</v>
      </c>
      <c r="B219" s="32">
        <v>7</v>
      </c>
      <c r="C219" s="36" t="s">
        <v>960</v>
      </c>
      <c r="D219" s="32" t="s">
        <v>396</v>
      </c>
      <c r="E219" s="37" t="s">
        <v>961</v>
      </c>
      <c r="F219" s="37" t="s">
        <v>962</v>
      </c>
    </row>
    <row r="220" spans="1:6" ht="72.75" customHeight="1" thickBot="1" x14ac:dyDescent="0.25">
      <c r="A220" s="31">
        <v>201</v>
      </c>
      <c r="B220" s="32">
        <v>8</v>
      </c>
      <c r="C220" s="36" t="s">
        <v>963</v>
      </c>
      <c r="D220" s="32" t="s">
        <v>393</v>
      </c>
      <c r="E220" s="37" t="s">
        <v>964</v>
      </c>
      <c r="F220" s="37" t="s">
        <v>965</v>
      </c>
    </row>
    <row r="221" spans="1:6" ht="36.75" thickBot="1" x14ac:dyDescent="0.25">
      <c r="A221" s="31">
        <v>202</v>
      </c>
      <c r="B221" s="32">
        <v>9</v>
      </c>
      <c r="C221" s="36" t="s">
        <v>966</v>
      </c>
      <c r="D221" s="32" t="s">
        <v>393</v>
      </c>
      <c r="E221" s="37" t="s">
        <v>967</v>
      </c>
      <c r="F221" s="37" t="s">
        <v>968</v>
      </c>
    </row>
    <row r="222" spans="1:6" ht="60.75" customHeight="1" thickBot="1" x14ac:dyDescent="0.25">
      <c r="A222" s="31">
        <v>203</v>
      </c>
      <c r="B222" s="32">
        <v>10</v>
      </c>
      <c r="C222" s="36" t="s">
        <v>969</v>
      </c>
      <c r="D222" s="32" t="s">
        <v>393</v>
      </c>
      <c r="E222" s="37" t="s">
        <v>970</v>
      </c>
      <c r="F222" s="37" t="s">
        <v>971</v>
      </c>
    </row>
    <row r="223" spans="1:6" ht="48.75" customHeight="1" thickBot="1" x14ac:dyDescent="0.25">
      <c r="A223" s="31">
        <v>204</v>
      </c>
      <c r="B223" s="32">
        <v>11</v>
      </c>
      <c r="C223" s="36" t="s">
        <v>972</v>
      </c>
      <c r="D223" s="32" t="s">
        <v>393</v>
      </c>
      <c r="E223" s="37" t="s">
        <v>973</v>
      </c>
      <c r="F223" s="37" t="s">
        <v>974</v>
      </c>
    </row>
    <row r="224" spans="1:6" ht="48.75" customHeight="1" thickBot="1" x14ac:dyDescent="0.25">
      <c r="A224" s="31">
        <v>205</v>
      </c>
      <c r="B224" s="32">
        <v>12</v>
      </c>
      <c r="C224" s="36" t="s">
        <v>975</v>
      </c>
      <c r="D224" s="32" t="s">
        <v>393</v>
      </c>
      <c r="E224" s="37" t="s">
        <v>976</v>
      </c>
      <c r="F224" s="37" t="s">
        <v>977</v>
      </c>
    </row>
    <row r="225" spans="1:6" ht="48.75" thickBot="1" x14ac:dyDescent="0.25">
      <c r="A225" s="31">
        <v>206</v>
      </c>
      <c r="B225" s="32">
        <v>13</v>
      </c>
      <c r="C225" s="36" t="s">
        <v>978</v>
      </c>
      <c r="D225" s="32" t="s">
        <v>393</v>
      </c>
      <c r="E225" s="37" t="s">
        <v>979</v>
      </c>
      <c r="F225" s="37" t="s">
        <v>980</v>
      </c>
    </row>
    <row r="226" spans="1:6" ht="36.75" thickBot="1" x14ac:dyDescent="0.25">
      <c r="A226" s="31">
        <v>207</v>
      </c>
      <c r="B226" s="32">
        <v>14</v>
      </c>
      <c r="C226" s="36" t="s">
        <v>981</v>
      </c>
      <c r="D226" s="32" t="s">
        <v>393</v>
      </c>
      <c r="E226" s="37" t="s">
        <v>982</v>
      </c>
      <c r="F226" s="37" t="s">
        <v>983</v>
      </c>
    </row>
    <row r="227" spans="1:6" ht="48.75" thickBot="1" x14ac:dyDescent="0.25">
      <c r="A227" s="31">
        <v>208</v>
      </c>
      <c r="B227" s="32">
        <v>15</v>
      </c>
      <c r="C227" s="36" t="s">
        <v>92</v>
      </c>
      <c r="D227" s="32" t="s">
        <v>393</v>
      </c>
      <c r="E227" s="37" t="s">
        <v>94</v>
      </c>
      <c r="F227" s="37" t="s">
        <v>980</v>
      </c>
    </row>
    <row r="228" spans="1:6" ht="15" customHeight="1" thickBot="1" x14ac:dyDescent="0.25">
      <c r="A228" s="33"/>
      <c r="B228" s="34"/>
      <c r="C228" s="41" t="s">
        <v>984</v>
      </c>
      <c r="D228" s="42"/>
      <c r="E228" s="42"/>
      <c r="F228" s="43"/>
    </row>
    <row r="229" spans="1:6" ht="48.75" customHeight="1" thickBot="1" x14ac:dyDescent="0.25">
      <c r="A229" s="31">
        <v>209</v>
      </c>
      <c r="B229" s="32">
        <v>1</v>
      </c>
      <c r="C229" s="36" t="s">
        <v>985</v>
      </c>
      <c r="D229" s="32" t="s">
        <v>396</v>
      </c>
      <c r="E229" s="37" t="s">
        <v>986</v>
      </c>
      <c r="F229" s="37" t="s">
        <v>987</v>
      </c>
    </row>
    <row r="230" spans="1:6" ht="60.75" customHeight="1" thickBot="1" x14ac:dyDescent="0.25">
      <c r="A230" s="31">
        <v>210</v>
      </c>
      <c r="B230" s="32">
        <v>2</v>
      </c>
      <c r="C230" s="36" t="s">
        <v>988</v>
      </c>
      <c r="D230" s="32" t="s">
        <v>393</v>
      </c>
      <c r="E230" s="37" t="s">
        <v>989</v>
      </c>
      <c r="F230" s="37" t="s">
        <v>990</v>
      </c>
    </row>
    <row r="231" spans="1:6" ht="48.75" thickBot="1" x14ac:dyDescent="0.25">
      <c r="A231" s="31">
        <v>211</v>
      </c>
      <c r="B231" s="32">
        <v>3</v>
      </c>
      <c r="C231" s="36" t="s">
        <v>991</v>
      </c>
      <c r="D231" s="32" t="s">
        <v>396</v>
      </c>
      <c r="E231" s="37" t="s">
        <v>992</v>
      </c>
      <c r="F231" s="37" t="s">
        <v>993</v>
      </c>
    </row>
    <row r="232" spans="1:6" ht="48.75" customHeight="1" thickBot="1" x14ac:dyDescent="0.25">
      <c r="A232" s="31">
        <v>212</v>
      </c>
      <c r="B232" s="32">
        <v>4</v>
      </c>
      <c r="C232" s="36" t="s">
        <v>100</v>
      </c>
      <c r="D232" s="32" t="s">
        <v>567</v>
      </c>
      <c r="E232" s="37" t="s">
        <v>102</v>
      </c>
      <c r="F232" s="37" t="s">
        <v>994</v>
      </c>
    </row>
    <row r="233" spans="1:6" ht="60.75" customHeight="1" thickBot="1" x14ac:dyDescent="0.25">
      <c r="A233" s="31">
        <v>213</v>
      </c>
      <c r="B233" s="32">
        <v>5</v>
      </c>
      <c r="C233" s="36" t="s">
        <v>104</v>
      </c>
      <c r="D233" s="32" t="s">
        <v>396</v>
      </c>
      <c r="E233" s="37" t="s">
        <v>105</v>
      </c>
      <c r="F233" s="37" t="s">
        <v>995</v>
      </c>
    </row>
    <row r="234" spans="1:6" ht="96.75" customHeight="1" thickBot="1" x14ac:dyDescent="0.25">
      <c r="A234" s="31">
        <v>214</v>
      </c>
      <c r="B234" s="32">
        <v>6</v>
      </c>
      <c r="C234" s="36" t="s">
        <v>996</v>
      </c>
      <c r="D234" s="32" t="s">
        <v>396</v>
      </c>
      <c r="E234" s="37" t="s">
        <v>997</v>
      </c>
      <c r="F234" s="37" t="s">
        <v>998</v>
      </c>
    </row>
    <row r="235" spans="1:6" ht="72.75" customHeight="1" thickBot="1" x14ac:dyDescent="0.25">
      <c r="A235" s="31">
        <v>215</v>
      </c>
      <c r="B235" s="32">
        <v>7</v>
      </c>
      <c r="C235" s="36" t="s">
        <v>999</v>
      </c>
      <c r="D235" s="32" t="s">
        <v>438</v>
      </c>
      <c r="E235" s="37" t="s">
        <v>1000</v>
      </c>
      <c r="F235" s="37" t="s">
        <v>1001</v>
      </c>
    </row>
    <row r="236" spans="1:6" ht="48.75" customHeight="1" thickBot="1" x14ac:dyDescent="0.25">
      <c r="A236" s="31">
        <v>216</v>
      </c>
      <c r="B236" s="32">
        <v>8</v>
      </c>
      <c r="C236" s="36" t="s">
        <v>1002</v>
      </c>
      <c r="D236" s="32" t="s">
        <v>393</v>
      </c>
      <c r="E236" s="37" t="s">
        <v>1003</v>
      </c>
      <c r="F236" s="37" t="s">
        <v>1004</v>
      </c>
    </row>
    <row r="237" spans="1:6" ht="60.75" customHeight="1" thickBot="1" x14ac:dyDescent="0.25">
      <c r="A237" s="31">
        <v>217</v>
      </c>
      <c r="B237" s="32">
        <v>9</v>
      </c>
      <c r="C237" s="36" t="s">
        <v>1005</v>
      </c>
      <c r="D237" s="32" t="s">
        <v>393</v>
      </c>
      <c r="E237" s="37" t="s">
        <v>1006</v>
      </c>
      <c r="F237" s="37" t="s">
        <v>1007</v>
      </c>
    </row>
    <row r="238" spans="1:6" ht="48.75" thickBot="1" x14ac:dyDescent="0.25">
      <c r="A238" s="31">
        <v>218</v>
      </c>
      <c r="B238" s="32">
        <v>10</v>
      </c>
      <c r="C238" s="36" t="s">
        <v>1008</v>
      </c>
      <c r="D238" s="32" t="s">
        <v>393</v>
      </c>
      <c r="E238" s="37" t="s">
        <v>1009</v>
      </c>
      <c r="F238" s="37" t="s">
        <v>1010</v>
      </c>
    </row>
    <row r="239" spans="1:6" ht="84.75" customHeight="1" thickBot="1" x14ac:dyDescent="0.25">
      <c r="A239" s="31">
        <v>219</v>
      </c>
      <c r="B239" s="32">
        <v>11</v>
      </c>
      <c r="C239" s="36" t="s">
        <v>1011</v>
      </c>
      <c r="D239" s="32" t="s">
        <v>396</v>
      </c>
      <c r="E239" s="37" t="s">
        <v>1012</v>
      </c>
      <c r="F239" s="37" t="s">
        <v>1013</v>
      </c>
    </row>
    <row r="240" spans="1:6" ht="72.75" customHeight="1" thickBot="1" x14ac:dyDescent="0.25">
      <c r="A240" s="31">
        <v>220</v>
      </c>
      <c r="B240" s="32">
        <v>12</v>
      </c>
      <c r="C240" s="36" t="s">
        <v>1014</v>
      </c>
      <c r="D240" s="32" t="s">
        <v>393</v>
      </c>
      <c r="E240" s="37" t="s">
        <v>1015</v>
      </c>
      <c r="F240" s="37" t="s">
        <v>1016</v>
      </c>
    </row>
    <row r="241" spans="1:6" ht="72.75" customHeight="1" thickBot="1" x14ac:dyDescent="0.25">
      <c r="A241" s="31">
        <v>221</v>
      </c>
      <c r="B241" s="32">
        <v>13</v>
      </c>
      <c r="C241" s="36" t="s">
        <v>96</v>
      </c>
      <c r="D241" s="32" t="s">
        <v>438</v>
      </c>
      <c r="E241" s="37" t="s">
        <v>97</v>
      </c>
      <c r="F241" s="37" t="s">
        <v>1017</v>
      </c>
    </row>
    <row r="242" spans="1:6" ht="60.75" customHeight="1" thickBot="1" x14ac:dyDescent="0.25">
      <c r="A242" s="31">
        <v>222</v>
      </c>
      <c r="B242" s="32">
        <v>14</v>
      </c>
      <c r="C242" s="36" t="s">
        <v>1018</v>
      </c>
      <c r="D242" s="32" t="s">
        <v>396</v>
      </c>
      <c r="E242" s="37" t="s">
        <v>1019</v>
      </c>
      <c r="F242" s="37" t="s">
        <v>1020</v>
      </c>
    </row>
    <row r="243" spans="1:6" ht="120.75" customHeight="1" thickBot="1" x14ac:dyDescent="0.25">
      <c r="A243" s="31">
        <v>223</v>
      </c>
      <c r="B243" s="32">
        <v>15</v>
      </c>
      <c r="C243" s="36" t="s">
        <v>1021</v>
      </c>
      <c r="D243" s="32" t="s">
        <v>438</v>
      </c>
      <c r="E243" s="37" t="s">
        <v>1022</v>
      </c>
      <c r="F243" s="37" t="s">
        <v>1023</v>
      </c>
    </row>
    <row r="244" spans="1:6" ht="84.75" customHeight="1" thickBot="1" x14ac:dyDescent="0.25">
      <c r="A244" s="31">
        <v>224</v>
      </c>
      <c r="B244" s="32">
        <v>16</v>
      </c>
      <c r="C244" s="36" t="s">
        <v>1024</v>
      </c>
      <c r="D244" s="32" t="s">
        <v>393</v>
      </c>
      <c r="E244" s="37" t="s">
        <v>1025</v>
      </c>
      <c r="F244" s="37" t="s">
        <v>1026</v>
      </c>
    </row>
    <row r="245" spans="1:6" ht="48.75" customHeight="1" thickBot="1" x14ac:dyDescent="0.25">
      <c r="A245" s="31">
        <v>225</v>
      </c>
      <c r="B245" s="32">
        <v>17</v>
      </c>
      <c r="C245" s="36" t="s">
        <v>1027</v>
      </c>
      <c r="D245" s="32" t="s">
        <v>393</v>
      </c>
      <c r="E245" s="37" t="s">
        <v>1028</v>
      </c>
      <c r="F245" s="37" t="s">
        <v>1029</v>
      </c>
    </row>
    <row r="246" spans="1:6" ht="48.75" customHeight="1" thickBot="1" x14ac:dyDescent="0.25">
      <c r="A246" s="31">
        <v>226</v>
      </c>
      <c r="B246" s="32">
        <v>18</v>
      </c>
      <c r="C246" s="36" t="s">
        <v>1030</v>
      </c>
      <c r="D246" s="32" t="s">
        <v>438</v>
      </c>
      <c r="E246" s="37" t="s">
        <v>1031</v>
      </c>
      <c r="F246" s="37" t="s">
        <v>1032</v>
      </c>
    </row>
    <row r="247" spans="1:6" ht="15" customHeight="1" thickBot="1" x14ac:dyDescent="0.25">
      <c r="A247" s="33"/>
      <c r="B247" s="34"/>
      <c r="C247" s="41" t="s">
        <v>1033</v>
      </c>
      <c r="D247" s="42"/>
      <c r="E247" s="42"/>
      <c r="F247" s="43"/>
    </row>
    <row r="248" spans="1:6" ht="72.75" customHeight="1" thickBot="1" x14ac:dyDescent="0.25">
      <c r="A248" s="31">
        <v>227</v>
      </c>
      <c r="B248" s="32">
        <v>1</v>
      </c>
      <c r="C248" s="36" t="s">
        <v>1034</v>
      </c>
      <c r="D248" s="32" t="s">
        <v>396</v>
      </c>
      <c r="E248" s="37" t="s">
        <v>1035</v>
      </c>
      <c r="F248" s="37" t="s">
        <v>1036</v>
      </c>
    </row>
    <row r="249" spans="1:6" ht="48.75" customHeight="1" thickBot="1" x14ac:dyDescent="0.25">
      <c r="A249" s="31">
        <v>228</v>
      </c>
      <c r="B249" s="32">
        <v>2</v>
      </c>
      <c r="C249" s="36" t="s">
        <v>1037</v>
      </c>
      <c r="D249" s="32" t="s">
        <v>393</v>
      </c>
      <c r="E249" s="37" t="s">
        <v>1038</v>
      </c>
      <c r="F249" s="37" t="s">
        <v>1039</v>
      </c>
    </row>
    <row r="250" spans="1:6" ht="60.75" customHeight="1" thickBot="1" x14ac:dyDescent="0.25">
      <c r="A250" s="31">
        <v>229</v>
      </c>
      <c r="B250" s="32">
        <v>3</v>
      </c>
      <c r="C250" s="36" t="s">
        <v>1040</v>
      </c>
      <c r="D250" s="32" t="s">
        <v>396</v>
      </c>
      <c r="E250" s="37" t="s">
        <v>1041</v>
      </c>
      <c r="F250" s="37" t="s">
        <v>1042</v>
      </c>
    </row>
    <row r="251" spans="1:6" ht="60.75" customHeight="1" thickBot="1" x14ac:dyDescent="0.25">
      <c r="A251" s="31">
        <v>230</v>
      </c>
      <c r="B251" s="32">
        <v>4</v>
      </c>
      <c r="C251" s="36" t="s">
        <v>1043</v>
      </c>
      <c r="D251" s="32" t="s">
        <v>393</v>
      </c>
      <c r="E251" s="37" t="s">
        <v>1044</v>
      </c>
      <c r="F251" s="37" t="s">
        <v>1045</v>
      </c>
    </row>
    <row r="252" spans="1:6" ht="72.75" customHeight="1" thickBot="1" x14ac:dyDescent="0.25">
      <c r="A252" s="31">
        <v>231</v>
      </c>
      <c r="B252" s="32">
        <v>5</v>
      </c>
      <c r="C252" s="36" t="s">
        <v>1046</v>
      </c>
      <c r="D252" s="32" t="s">
        <v>393</v>
      </c>
      <c r="E252" s="37" t="s">
        <v>1047</v>
      </c>
      <c r="F252" s="37" t="s">
        <v>1048</v>
      </c>
    </row>
    <row r="253" spans="1:6" ht="36.75" thickBot="1" x14ac:dyDescent="0.25">
      <c r="A253" s="31">
        <v>232</v>
      </c>
      <c r="B253" s="32">
        <v>6</v>
      </c>
      <c r="C253" s="36" t="s">
        <v>1049</v>
      </c>
      <c r="D253" s="32" t="s">
        <v>393</v>
      </c>
      <c r="E253" s="37" t="s">
        <v>1050</v>
      </c>
      <c r="F253" s="37" t="s">
        <v>1051</v>
      </c>
    </row>
    <row r="254" spans="1:6" ht="84.75" customHeight="1" thickBot="1" x14ac:dyDescent="0.25">
      <c r="A254" s="31">
        <v>233</v>
      </c>
      <c r="B254" s="32">
        <v>7</v>
      </c>
      <c r="C254" s="36" t="s">
        <v>1052</v>
      </c>
      <c r="D254" s="32" t="s">
        <v>396</v>
      </c>
      <c r="E254" s="37" t="s">
        <v>1053</v>
      </c>
      <c r="F254" s="37" t="s">
        <v>1054</v>
      </c>
    </row>
    <row r="255" spans="1:6" ht="72.75" customHeight="1" thickBot="1" x14ac:dyDescent="0.25">
      <c r="A255" s="31">
        <v>234</v>
      </c>
      <c r="B255" s="32">
        <v>8</v>
      </c>
      <c r="C255" s="36" t="s">
        <v>1055</v>
      </c>
      <c r="D255" s="32" t="s">
        <v>393</v>
      </c>
      <c r="E255" s="37" t="s">
        <v>1056</v>
      </c>
      <c r="F255" s="37" t="s">
        <v>1057</v>
      </c>
    </row>
    <row r="256" spans="1:6" ht="72.75" customHeight="1" thickBot="1" x14ac:dyDescent="0.25">
      <c r="A256" s="31">
        <v>235</v>
      </c>
      <c r="B256" s="32">
        <v>9</v>
      </c>
      <c r="C256" s="36" t="s">
        <v>1058</v>
      </c>
      <c r="D256" s="32" t="s">
        <v>438</v>
      </c>
      <c r="E256" s="37" t="s">
        <v>1059</v>
      </c>
      <c r="F256" s="37" t="s">
        <v>1060</v>
      </c>
    </row>
    <row r="257" spans="1:6" ht="15" customHeight="1" thickBot="1" x14ac:dyDescent="0.25">
      <c r="A257" s="33"/>
      <c r="B257" s="34"/>
      <c r="C257" s="41" t="s">
        <v>1061</v>
      </c>
      <c r="D257" s="42"/>
      <c r="E257" s="42"/>
      <c r="F257" s="43"/>
    </row>
    <row r="258" spans="1:6" ht="60.75" customHeight="1" thickBot="1" x14ac:dyDescent="0.25">
      <c r="A258" s="31">
        <v>236</v>
      </c>
      <c r="B258" s="32">
        <v>1</v>
      </c>
      <c r="C258" s="36" t="s">
        <v>107</v>
      </c>
      <c r="D258" s="32" t="s">
        <v>396</v>
      </c>
      <c r="E258" s="37" t="s">
        <v>78</v>
      </c>
      <c r="F258" s="37" t="s">
        <v>1062</v>
      </c>
    </row>
    <row r="259" spans="1:6" ht="60.75" customHeight="1" thickBot="1" x14ac:dyDescent="0.25">
      <c r="A259" s="31">
        <v>237</v>
      </c>
      <c r="B259" s="32">
        <v>2</v>
      </c>
      <c r="C259" s="36" t="s">
        <v>1063</v>
      </c>
      <c r="D259" s="32" t="s">
        <v>393</v>
      </c>
      <c r="E259" s="37" t="s">
        <v>1064</v>
      </c>
      <c r="F259" s="37" t="s">
        <v>1065</v>
      </c>
    </row>
    <row r="260" spans="1:6" ht="48.75" customHeight="1" thickBot="1" x14ac:dyDescent="0.25">
      <c r="A260" s="31">
        <v>238</v>
      </c>
      <c r="B260" s="32">
        <v>3</v>
      </c>
      <c r="C260" s="36" t="s">
        <v>1066</v>
      </c>
      <c r="D260" s="32" t="s">
        <v>393</v>
      </c>
      <c r="E260" s="37" t="s">
        <v>1067</v>
      </c>
      <c r="F260" s="37" t="s">
        <v>1068</v>
      </c>
    </row>
    <row r="261" spans="1:6" ht="36.75" thickBot="1" x14ac:dyDescent="0.25">
      <c r="A261" s="31">
        <v>239</v>
      </c>
      <c r="B261" s="32">
        <v>4</v>
      </c>
      <c r="C261" s="36" t="s">
        <v>1069</v>
      </c>
      <c r="D261" s="32" t="s">
        <v>393</v>
      </c>
      <c r="E261" s="37" t="s">
        <v>1070</v>
      </c>
      <c r="F261" s="37" t="s">
        <v>1071</v>
      </c>
    </row>
    <row r="262" spans="1:6" ht="36.75" customHeight="1" thickBot="1" x14ac:dyDescent="0.25">
      <c r="A262" s="31">
        <v>240</v>
      </c>
      <c r="B262" s="32">
        <v>5</v>
      </c>
      <c r="C262" s="36" t="s">
        <v>1072</v>
      </c>
      <c r="D262" s="32" t="s">
        <v>567</v>
      </c>
      <c r="E262" s="37" t="s">
        <v>1073</v>
      </c>
      <c r="F262" s="37" t="s">
        <v>1074</v>
      </c>
    </row>
    <row r="263" spans="1:6" ht="60.75" customHeight="1" thickBot="1" x14ac:dyDescent="0.25">
      <c r="A263" s="31">
        <v>241</v>
      </c>
      <c r="B263" s="32">
        <v>6</v>
      </c>
      <c r="C263" s="36" t="s">
        <v>1075</v>
      </c>
      <c r="D263" s="32" t="s">
        <v>396</v>
      </c>
      <c r="E263" s="37" t="s">
        <v>1076</v>
      </c>
      <c r="F263" s="37" t="s">
        <v>1077</v>
      </c>
    </row>
    <row r="264" spans="1:6" ht="60.75" customHeight="1" thickBot="1" x14ac:dyDescent="0.25">
      <c r="A264" s="31">
        <v>242</v>
      </c>
      <c r="B264" s="32">
        <v>7</v>
      </c>
      <c r="C264" s="36" t="s">
        <v>1078</v>
      </c>
      <c r="D264" s="32" t="s">
        <v>438</v>
      </c>
      <c r="E264" s="37" t="s">
        <v>1079</v>
      </c>
      <c r="F264" s="37" t="s">
        <v>1080</v>
      </c>
    </row>
    <row r="265" spans="1:6" ht="48.75" customHeight="1" thickBot="1" x14ac:dyDescent="0.25">
      <c r="A265" s="31">
        <v>243</v>
      </c>
      <c r="B265" s="32">
        <v>8</v>
      </c>
      <c r="C265" s="36" t="s">
        <v>1081</v>
      </c>
      <c r="D265" s="32" t="s">
        <v>393</v>
      </c>
      <c r="E265" s="37" t="s">
        <v>1082</v>
      </c>
      <c r="F265" s="37" t="s">
        <v>1083</v>
      </c>
    </row>
    <row r="266" spans="1:6" ht="15" thickBot="1" x14ac:dyDescent="0.25">
      <c r="A266" s="31">
        <v>244</v>
      </c>
      <c r="B266" s="32">
        <v>9</v>
      </c>
      <c r="C266" s="36" t="s">
        <v>1084</v>
      </c>
      <c r="D266" s="32" t="s">
        <v>393</v>
      </c>
      <c r="E266" s="37" t="s">
        <v>1085</v>
      </c>
      <c r="F266" s="37" t="s">
        <v>1085</v>
      </c>
    </row>
    <row r="267" spans="1:6" ht="72.75" customHeight="1" thickBot="1" x14ac:dyDescent="0.25">
      <c r="A267" s="31">
        <v>245</v>
      </c>
      <c r="B267" s="32">
        <v>10</v>
      </c>
      <c r="C267" s="36" t="s">
        <v>1086</v>
      </c>
      <c r="D267" s="32" t="s">
        <v>393</v>
      </c>
      <c r="E267" s="37" t="s">
        <v>1087</v>
      </c>
      <c r="F267" s="37" t="s">
        <v>1088</v>
      </c>
    </row>
    <row r="268" spans="1:6" ht="48.75" customHeight="1" thickBot="1" x14ac:dyDescent="0.25">
      <c r="A268" s="31">
        <v>246</v>
      </c>
      <c r="B268" s="32">
        <v>11</v>
      </c>
      <c r="C268" s="36" t="s">
        <v>1089</v>
      </c>
      <c r="D268" s="32" t="s">
        <v>393</v>
      </c>
      <c r="E268" s="37" t="s">
        <v>1090</v>
      </c>
      <c r="F268" s="37" t="s">
        <v>1091</v>
      </c>
    </row>
    <row r="269" spans="1:6" ht="60.75" customHeight="1" thickBot="1" x14ac:dyDescent="0.25">
      <c r="A269" s="31">
        <v>247</v>
      </c>
      <c r="B269" s="32">
        <v>12</v>
      </c>
      <c r="C269" s="36" t="s">
        <v>1092</v>
      </c>
      <c r="D269" s="32" t="s">
        <v>438</v>
      </c>
      <c r="E269" s="37" t="s">
        <v>1093</v>
      </c>
      <c r="F269" s="37" t="s">
        <v>1094</v>
      </c>
    </row>
    <row r="270" spans="1:6" ht="60.75" customHeight="1" thickBot="1" x14ac:dyDescent="0.25">
      <c r="A270" s="31">
        <v>248</v>
      </c>
      <c r="B270" s="32">
        <v>13</v>
      </c>
      <c r="C270" s="36" t="s">
        <v>1095</v>
      </c>
      <c r="D270" s="32" t="s">
        <v>396</v>
      </c>
      <c r="E270" s="37" t="s">
        <v>1096</v>
      </c>
      <c r="F270" s="37" t="s">
        <v>1097</v>
      </c>
    </row>
    <row r="271" spans="1:6" ht="84.75" customHeight="1" thickBot="1" x14ac:dyDescent="0.25">
      <c r="A271" s="31">
        <v>249</v>
      </c>
      <c r="B271" s="32">
        <v>14</v>
      </c>
      <c r="C271" s="36" t="s">
        <v>1098</v>
      </c>
      <c r="D271" s="32" t="s">
        <v>393</v>
      </c>
      <c r="E271" s="37" t="s">
        <v>1099</v>
      </c>
      <c r="F271" s="37" t="s">
        <v>1100</v>
      </c>
    </row>
    <row r="272" spans="1:6" ht="60.75" customHeight="1" thickBot="1" x14ac:dyDescent="0.25">
      <c r="A272" s="31">
        <v>250</v>
      </c>
      <c r="B272" s="32">
        <v>15</v>
      </c>
      <c r="C272" s="36" t="s">
        <v>1101</v>
      </c>
      <c r="D272" s="32" t="s">
        <v>393</v>
      </c>
      <c r="E272" s="37" t="s">
        <v>1102</v>
      </c>
      <c r="F272" s="37" t="s">
        <v>1103</v>
      </c>
    </row>
    <row r="273" spans="1:6" ht="36.75" thickBot="1" x14ac:dyDescent="0.25">
      <c r="A273" s="31">
        <v>251</v>
      </c>
      <c r="B273" s="32">
        <v>16</v>
      </c>
      <c r="C273" s="36" t="s">
        <v>1104</v>
      </c>
      <c r="D273" s="32" t="s">
        <v>393</v>
      </c>
      <c r="E273" s="37" t="s">
        <v>1105</v>
      </c>
      <c r="F273" s="37" t="s">
        <v>1106</v>
      </c>
    </row>
    <row r="274" spans="1:6" ht="72.75" customHeight="1" thickBot="1" x14ac:dyDescent="0.25">
      <c r="A274" s="31">
        <v>252</v>
      </c>
      <c r="B274" s="32">
        <v>17</v>
      </c>
      <c r="C274" s="36" t="s">
        <v>1107</v>
      </c>
      <c r="D274" s="32" t="s">
        <v>393</v>
      </c>
      <c r="E274" s="37" t="s">
        <v>1108</v>
      </c>
      <c r="F274" s="37" t="s">
        <v>1109</v>
      </c>
    </row>
    <row r="275" spans="1:6" ht="72.75" customHeight="1" thickBot="1" x14ac:dyDescent="0.25">
      <c r="A275" s="31">
        <v>253</v>
      </c>
      <c r="B275" s="32">
        <v>18</v>
      </c>
      <c r="C275" s="36" t="s">
        <v>1110</v>
      </c>
      <c r="D275" s="32" t="s">
        <v>396</v>
      </c>
      <c r="E275" s="37" t="s">
        <v>1111</v>
      </c>
      <c r="F275" s="37" t="s">
        <v>1112</v>
      </c>
    </row>
    <row r="276" spans="1:6" ht="84.75" customHeight="1" thickBot="1" x14ac:dyDescent="0.25">
      <c r="A276" s="31">
        <v>254</v>
      </c>
      <c r="B276" s="32">
        <v>19</v>
      </c>
      <c r="C276" s="36" t="s">
        <v>1113</v>
      </c>
      <c r="D276" s="32" t="s">
        <v>438</v>
      </c>
      <c r="E276" s="37" t="s">
        <v>1114</v>
      </c>
      <c r="F276" s="37" t="s">
        <v>1115</v>
      </c>
    </row>
    <row r="277" spans="1:6" ht="72.75" customHeight="1" thickBot="1" x14ac:dyDescent="0.25">
      <c r="A277" s="31">
        <v>255</v>
      </c>
      <c r="B277" s="32">
        <v>20</v>
      </c>
      <c r="C277" s="36" t="s">
        <v>1116</v>
      </c>
      <c r="D277" s="32" t="s">
        <v>396</v>
      </c>
      <c r="E277" s="37" t="s">
        <v>1117</v>
      </c>
      <c r="F277" s="37" t="s">
        <v>1118</v>
      </c>
    </row>
    <row r="278" spans="1:6" ht="60.75" customHeight="1" thickBot="1" x14ac:dyDescent="0.25">
      <c r="A278" s="31">
        <v>256</v>
      </c>
      <c r="B278" s="32">
        <v>21</v>
      </c>
      <c r="C278" s="36" t="s">
        <v>1119</v>
      </c>
      <c r="D278" s="32" t="s">
        <v>438</v>
      </c>
      <c r="E278" s="37" t="s">
        <v>1120</v>
      </c>
      <c r="F278" s="37" t="s">
        <v>1121</v>
      </c>
    </row>
    <row r="279" spans="1:6" ht="48.75" customHeight="1" thickBot="1" x14ac:dyDescent="0.25">
      <c r="A279" s="31">
        <v>257</v>
      </c>
      <c r="B279" s="32">
        <v>22</v>
      </c>
      <c r="C279" s="36" t="s">
        <v>1122</v>
      </c>
      <c r="D279" s="32" t="s">
        <v>438</v>
      </c>
      <c r="E279" s="37" t="s">
        <v>1123</v>
      </c>
      <c r="F279" s="37" t="s">
        <v>1091</v>
      </c>
    </row>
    <row r="280" spans="1:6" ht="48.75" customHeight="1" thickBot="1" x14ac:dyDescent="0.25">
      <c r="A280" s="31">
        <v>258</v>
      </c>
      <c r="B280" s="32">
        <v>23</v>
      </c>
      <c r="C280" s="36" t="s">
        <v>110</v>
      </c>
      <c r="D280" s="32" t="s">
        <v>438</v>
      </c>
      <c r="E280" s="37" t="s">
        <v>111</v>
      </c>
      <c r="F280" s="37" t="s">
        <v>1124</v>
      </c>
    </row>
    <row r="281" spans="1:6" ht="15" customHeight="1" thickBot="1" x14ac:dyDescent="0.25">
      <c r="A281" s="33"/>
      <c r="B281" s="34"/>
      <c r="C281" s="41" t="s">
        <v>1125</v>
      </c>
      <c r="D281" s="42"/>
      <c r="E281" s="42"/>
      <c r="F281" s="43"/>
    </row>
    <row r="282" spans="1:6" ht="60.75" customHeight="1" thickBot="1" x14ac:dyDescent="0.25">
      <c r="A282" s="31">
        <v>259</v>
      </c>
      <c r="B282" s="32">
        <v>1</v>
      </c>
      <c r="C282" s="36" t="s">
        <v>1126</v>
      </c>
      <c r="D282" s="32" t="s">
        <v>396</v>
      </c>
      <c r="E282" s="37" t="s">
        <v>1127</v>
      </c>
      <c r="F282" s="37" t="s">
        <v>1128</v>
      </c>
    </row>
    <row r="283" spans="1:6" ht="60.75" customHeight="1" thickBot="1" x14ac:dyDescent="0.25">
      <c r="A283" s="31">
        <v>260</v>
      </c>
      <c r="B283" s="32">
        <v>2</v>
      </c>
      <c r="C283" s="36" t="s">
        <v>1129</v>
      </c>
      <c r="D283" s="32" t="s">
        <v>393</v>
      </c>
      <c r="E283" s="37" t="s">
        <v>1130</v>
      </c>
      <c r="F283" s="37" t="s">
        <v>1131</v>
      </c>
    </row>
    <row r="284" spans="1:6" ht="60.75" customHeight="1" thickBot="1" x14ac:dyDescent="0.25">
      <c r="A284" s="31">
        <v>261</v>
      </c>
      <c r="B284" s="32">
        <v>3</v>
      </c>
      <c r="C284" s="36" t="s">
        <v>1132</v>
      </c>
      <c r="D284" s="32" t="s">
        <v>438</v>
      </c>
      <c r="E284" s="37" t="s">
        <v>1133</v>
      </c>
      <c r="F284" s="37" t="s">
        <v>1134</v>
      </c>
    </row>
    <row r="285" spans="1:6" ht="15" customHeight="1" thickBot="1" x14ac:dyDescent="0.25">
      <c r="A285" s="33"/>
      <c r="B285" s="34"/>
      <c r="C285" s="41" t="s">
        <v>1135</v>
      </c>
      <c r="D285" s="42"/>
      <c r="E285" s="42"/>
      <c r="F285" s="43"/>
    </row>
    <row r="286" spans="1:6" ht="60.75" customHeight="1" thickBot="1" x14ac:dyDescent="0.25">
      <c r="A286" s="31">
        <v>262</v>
      </c>
      <c r="B286" s="32">
        <v>1</v>
      </c>
      <c r="C286" s="36" t="s">
        <v>1136</v>
      </c>
      <c r="D286" s="32" t="s">
        <v>396</v>
      </c>
      <c r="E286" s="37" t="s">
        <v>383</v>
      </c>
      <c r="F286" s="37" t="s">
        <v>1137</v>
      </c>
    </row>
    <row r="287" spans="1:6" ht="72.75" customHeight="1" thickBot="1" x14ac:dyDescent="0.25">
      <c r="A287" s="31">
        <v>263</v>
      </c>
      <c r="B287" s="32">
        <v>2</v>
      </c>
      <c r="C287" s="36" t="s">
        <v>1138</v>
      </c>
      <c r="D287" s="32" t="s">
        <v>393</v>
      </c>
      <c r="E287" s="37" t="s">
        <v>1139</v>
      </c>
      <c r="F287" s="37" t="s">
        <v>1140</v>
      </c>
    </row>
    <row r="288" spans="1:6" ht="15" thickBot="1" x14ac:dyDescent="0.25">
      <c r="A288" s="31">
        <v>264</v>
      </c>
      <c r="B288" s="32">
        <v>3</v>
      </c>
      <c r="C288" s="36" t="s">
        <v>1141</v>
      </c>
      <c r="D288" s="32" t="s">
        <v>393</v>
      </c>
      <c r="E288" s="37" t="s">
        <v>1142</v>
      </c>
      <c r="F288" s="38"/>
    </row>
    <row r="289" spans="1:6" ht="36.75" thickBot="1" x14ac:dyDescent="0.25">
      <c r="A289" s="31">
        <v>265</v>
      </c>
      <c r="B289" s="32">
        <v>4</v>
      </c>
      <c r="C289" s="36" t="s">
        <v>1143</v>
      </c>
      <c r="D289" s="32" t="s">
        <v>393</v>
      </c>
      <c r="E289" s="37" t="s">
        <v>1144</v>
      </c>
      <c r="F289" s="37" t="s">
        <v>1145</v>
      </c>
    </row>
    <row r="290" spans="1:6" ht="60.75" customHeight="1" thickBot="1" x14ac:dyDescent="0.25">
      <c r="A290" s="31">
        <v>266</v>
      </c>
      <c r="B290" s="32">
        <v>5</v>
      </c>
      <c r="C290" s="36" t="s">
        <v>1146</v>
      </c>
      <c r="D290" s="32" t="s">
        <v>396</v>
      </c>
      <c r="E290" s="37" t="s">
        <v>1147</v>
      </c>
      <c r="F290" s="37" t="s">
        <v>1148</v>
      </c>
    </row>
    <row r="291" spans="1:6" ht="60.75" customHeight="1" thickBot="1" x14ac:dyDescent="0.25">
      <c r="A291" s="31">
        <v>267</v>
      </c>
      <c r="B291" s="32">
        <v>6</v>
      </c>
      <c r="C291" s="36" t="s">
        <v>1149</v>
      </c>
      <c r="D291" s="32" t="s">
        <v>393</v>
      </c>
      <c r="E291" s="37" t="s">
        <v>1150</v>
      </c>
      <c r="F291" s="37" t="s">
        <v>1151</v>
      </c>
    </row>
    <row r="292" spans="1:6" ht="15" customHeight="1" thickBot="1" x14ac:dyDescent="0.25">
      <c r="A292" s="33"/>
      <c r="B292" s="34"/>
      <c r="C292" s="41" t="s">
        <v>1152</v>
      </c>
      <c r="D292" s="42"/>
      <c r="E292" s="42"/>
      <c r="F292" s="43"/>
    </row>
    <row r="293" spans="1:6" ht="72.75" customHeight="1" thickBot="1" x14ac:dyDescent="0.25">
      <c r="A293" s="31">
        <v>268</v>
      </c>
      <c r="B293" s="32">
        <v>1</v>
      </c>
      <c r="C293" s="36" t="s">
        <v>1153</v>
      </c>
      <c r="D293" s="32" t="s">
        <v>396</v>
      </c>
      <c r="E293" s="37" t="s">
        <v>976</v>
      </c>
      <c r="F293" s="37" t="s">
        <v>1154</v>
      </c>
    </row>
    <row r="294" spans="1:6" ht="84.75" customHeight="1" thickBot="1" x14ac:dyDescent="0.25">
      <c r="A294" s="31">
        <v>269</v>
      </c>
      <c r="B294" s="32">
        <v>2</v>
      </c>
      <c r="C294" s="36" t="s">
        <v>1155</v>
      </c>
      <c r="D294" s="32" t="s">
        <v>393</v>
      </c>
      <c r="E294" s="37" t="s">
        <v>1156</v>
      </c>
      <c r="F294" s="37" t="s">
        <v>1157</v>
      </c>
    </row>
    <row r="295" spans="1:6" ht="60.75" customHeight="1" thickBot="1" x14ac:dyDescent="0.25">
      <c r="A295" s="31">
        <v>270</v>
      </c>
      <c r="B295" s="32">
        <v>3</v>
      </c>
      <c r="C295" s="36" t="s">
        <v>1158</v>
      </c>
      <c r="D295" s="32" t="s">
        <v>393</v>
      </c>
      <c r="E295" s="37" t="s">
        <v>1159</v>
      </c>
      <c r="F295" s="37" t="s">
        <v>1160</v>
      </c>
    </row>
    <row r="296" spans="1:6" ht="72.75" customHeight="1" thickBot="1" x14ac:dyDescent="0.25">
      <c r="A296" s="31">
        <v>271</v>
      </c>
      <c r="B296" s="32">
        <v>4</v>
      </c>
      <c r="C296" s="36" t="s">
        <v>1161</v>
      </c>
      <c r="D296" s="32" t="s">
        <v>567</v>
      </c>
      <c r="E296" s="37" t="s">
        <v>1162</v>
      </c>
      <c r="F296" s="37" t="s">
        <v>1163</v>
      </c>
    </row>
    <row r="297" spans="1:6" ht="72.75" customHeight="1" thickBot="1" x14ac:dyDescent="0.25">
      <c r="A297" s="31">
        <v>272</v>
      </c>
      <c r="B297" s="32">
        <v>5</v>
      </c>
      <c r="C297" s="36" t="s">
        <v>1164</v>
      </c>
      <c r="D297" s="32" t="s">
        <v>393</v>
      </c>
      <c r="E297" s="37" t="s">
        <v>1165</v>
      </c>
      <c r="F297" s="37" t="s">
        <v>1166</v>
      </c>
    </row>
    <row r="298" spans="1:6" ht="60.75" customHeight="1" thickBot="1" x14ac:dyDescent="0.25">
      <c r="A298" s="31">
        <v>273</v>
      </c>
      <c r="B298" s="32">
        <v>6</v>
      </c>
      <c r="C298" s="36" t="s">
        <v>1167</v>
      </c>
      <c r="D298" s="32" t="s">
        <v>393</v>
      </c>
      <c r="E298" s="37" t="s">
        <v>1168</v>
      </c>
      <c r="F298" s="37" t="s">
        <v>1169</v>
      </c>
    </row>
    <row r="299" spans="1:6" ht="36.75" thickBot="1" x14ac:dyDescent="0.25">
      <c r="A299" s="31">
        <v>274</v>
      </c>
      <c r="B299" s="32">
        <v>7</v>
      </c>
      <c r="C299" s="36" t="s">
        <v>1170</v>
      </c>
      <c r="D299" s="32" t="s">
        <v>438</v>
      </c>
      <c r="E299" s="37" t="s">
        <v>1171</v>
      </c>
      <c r="F299" s="37" t="s">
        <v>1171</v>
      </c>
    </row>
    <row r="300" spans="1:6" ht="36.75" thickBot="1" x14ac:dyDescent="0.25">
      <c r="A300" s="31">
        <v>275</v>
      </c>
      <c r="B300" s="32">
        <v>8</v>
      </c>
      <c r="C300" s="36" t="s">
        <v>1172</v>
      </c>
      <c r="D300" s="32" t="s">
        <v>438</v>
      </c>
      <c r="E300" s="37" t="s">
        <v>1173</v>
      </c>
      <c r="F300" s="37" t="s">
        <v>1174</v>
      </c>
    </row>
    <row r="301" spans="1:6" ht="48.75" customHeight="1" thickBot="1" x14ac:dyDescent="0.25">
      <c r="A301" s="31">
        <v>276</v>
      </c>
      <c r="B301" s="32">
        <v>9</v>
      </c>
      <c r="C301" s="36" t="s">
        <v>1175</v>
      </c>
      <c r="D301" s="32" t="s">
        <v>393</v>
      </c>
      <c r="E301" s="37" t="s">
        <v>1176</v>
      </c>
      <c r="F301" s="37" t="s">
        <v>1177</v>
      </c>
    </row>
    <row r="302" spans="1:6" ht="84.75" thickBot="1" x14ac:dyDescent="0.25">
      <c r="A302" s="31">
        <v>277</v>
      </c>
      <c r="B302" s="32">
        <v>10</v>
      </c>
      <c r="C302" s="36" t="s">
        <v>1178</v>
      </c>
      <c r="D302" s="32" t="s">
        <v>393</v>
      </c>
      <c r="E302" s="37" t="s">
        <v>1179</v>
      </c>
      <c r="F302" s="37" t="s">
        <v>1180</v>
      </c>
    </row>
    <row r="303" spans="1:6" ht="60.75" customHeight="1" thickBot="1" x14ac:dyDescent="0.25">
      <c r="A303" s="31">
        <v>278</v>
      </c>
      <c r="B303" s="32">
        <v>11</v>
      </c>
      <c r="C303" s="36" t="s">
        <v>1181</v>
      </c>
      <c r="D303" s="32" t="s">
        <v>438</v>
      </c>
      <c r="E303" s="37" t="s">
        <v>1182</v>
      </c>
      <c r="F303" s="37" t="s">
        <v>1183</v>
      </c>
    </row>
    <row r="304" spans="1:6" ht="60.75" customHeight="1" thickBot="1" x14ac:dyDescent="0.25">
      <c r="A304" s="31">
        <v>279</v>
      </c>
      <c r="B304" s="32">
        <v>12</v>
      </c>
      <c r="C304" s="36" t="s">
        <v>114</v>
      </c>
      <c r="D304" s="32" t="s">
        <v>396</v>
      </c>
      <c r="E304" s="37" t="s">
        <v>115</v>
      </c>
      <c r="F304" s="37" t="s">
        <v>1184</v>
      </c>
    </row>
    <row r="305" spans="1:6" ht="15" customHeight="1" thickBot="1" x14ac:dyDescent="0.25">
      <c r="A305" s="33"/>
      <c r="B305" s="34"/>
      <c r="C305" s="41" t="s">
        <v>1185</v>
      </c>
      <c r="D305" s="42"/>
      <c r="E305" s="42"/>
      <c r="F305" s="43"/>
    </row>
    <row r="306" spans="1:6" ht="60.75" customHeight="1" thickBot="1" x14ac:dyDescent="0.25">
      <c r="A306" s="31">
        <v>280</v>
      </c>
      <c r="B306" s="32">
        <v>1</v>
      </c>
      <c r="C306" s="36" t="s">
        <v>1186</v>
      </c>
      <c r="D306" s="32" t="s">
        <v>396</v>
      </c>
      <c r="E306" s="37" t="s">
        <v>1187</v>
      </c>
      <c r="F306" s="37" t="s">
        <v>1188</v>
      </c>
    </row>
    <row r="307" spans="1:6" ht="48.75" customHeight="1" thickBot="1" x14ac:dyDescent="0.25">
      <c r="A307" s="31">
        <v>281</v>
      </c>
      <c r="B307" s="32">
        <v>2</v>
      </c>
      <c r="C307" s="36" t="s">
        <v>1189</v>
      </c>
      <c r="D307" s="32" t="s">
        <v>396</v>
      </c>
      <c r="E307" s="37" t="s">
        <v>1190</v>
      </c>
      <c r="F307" s="37" t="s">
        <v>1191</v>
      </c>
    </row>
    <row r="308" spans="1:6" ht="60.75" customHeight="1" thickBot="1" x14ac:dyDescent="0.25">
      <c r="A308" s="31">
        <v>282</v>
      </c>
      <c r="B308" s="32">
        <v>3</v>
      </c>
      <c r="C308" s="36" t="s">
        <v>117</v>
      </c>
      <c r="D308" s="32" t="s">
        <v>393</v>
      </c>
      <c r="E308" s="37" t="s">
        <v>118</v>
      </c>
      <c r="F308" s="37" t="s">
        <v>916</v>
      </c>
    </row>
    <row r="309" spans="1:6" ht="60.75" customHeight="1" thickBot="1" x14ac:dyDescent="0.25">
      <c r="A309" s="31">
        <v>283</v>
      </c>
      <c r="B309" s="32">
        <v>4</v>
      </c>
      <c r="C309" s="36" t="s">
        <v>1192</v>
      </c>
      <c r="D309" s="32" t="s">
        <v>393</v>
      </c>
      <c r="E309" s="37" t="s">
        <v>1193</v>
      </c>
      <c r="F309" s="37" t="s">
        <v>916</v>
      </c>
    </row>
    <row r="310" spans="1:6" ht="60.75" customHeight="1" thickBot="1" x14ac:dyDescent="0.25">
      <c r="A310" s="31">
        <v>284</v>
      </c>
      <c r="B310" s="32">
        <v>5</v>
      </c>
      <c r="C310" s="36" t="s">
        <v>1194</v>
      </c>
      <c r="D310" s="32" t="s">
        <v>396</v>
      </c>
      <c r="E310" s="37" t="s">
        <v>1195</v>
      </c>
      <c r="F310" s="37" t="s">
        <v>1196</v>
      </c>
    </row>
    <row r="311" spans="1:6" ht="48.75" customHeight="1" thickBot="1" x14ac:dyDescent="0.25">
      <c r="A311" s="31">
        <v>285</v>
      </c>
      <c r="B311" s="32">
        <v>6</v>
      </c>
      <c r="C311" s="36" t="s">
        <v>1197</v>
      </c>
      <c r="D311" s="32" t="s">
        <v>393</v>
      </c>
      <c r="E311" s="37" t="s">
        <v>1198</v>
      </c>
      <c r="F311" s="37" t="s">
        <v>1199</v>
      </c>
    </row>
    <row r="312" spans="1:6" ht="96.75" customHeight="1" thickBot="1" x14ac:dyDescent="0.25">
      <c r="A312" s="31">
        <v>286</v>
      </c>
      <c r="B312" s="32">
        <v>7</v>
      </c>
      <c r="C312" s="36" t="s">
        <v>120</v>
      </c>
      <c r="D312" s="32" t="s">
        <v>438</v>
      </c>
      <c r="E312" s="37" t="s">
        <v>122</v>
      </c>
      <c r="F312" s="37" t="s">
        <v>1200</v>
      </c>
    </row>
    <row r="313" spans="1:6" ht="60.75" customHeight="1" thickBot="1" x14ac:dyDescent="0.25">
      <c r="A313" s="31">
        <v>287</v>
      </c>
      <c r="B313" s="32">
        <v>8</v>
      </c>
      <c r="C313" s="36" t="s">
        <v>1201</v>
      </c>
      <c r="D313" s="32" t="s">
        <v>438</v>
      </c>
      <c r="E313" s="37" t="s">
        <v>1202</v>
      </c>
      <c r="F313" s="37" t="s">
        <v>1203</v>
      </c>
    </row>
    <row r="314" spans="1:6" ht="60.75" thickBot="1" x14ac:dyDescent="0.25">
      <c r="A314" s="31">
        <v>288</v>
      </c>
      <c r="B314" s="32">
        <v>9</v>
      </c>
      <c r="C314" s="36" t="s">
        <v>1204</v>
      </c>
      <c r="D314" s="32" t="s">
        <v>393</v>
      </c>
      <c r="E314" s="37" t="s">
        <v>1205</v>
      </c>
      <c r="F314" s="37" t="s">
        <v>847</v>
      </c>
    </row>
    <row r="315" spans="1:6" ht="48.75" customHeight="1" thickBot="1" x14ac:dyDescent="0.25">
      <c r="A315" s="31">
        <v>289</v>
      </c>
      <c r="B315" s="32">
        <v>10</v>
      </c>
      <c r="C315" s="36" t="s">
        <v>1206</v>
      </c>
      <c r="D315" s="32" t="s">
        <v>396</v>
      </c>
      <c r="E315" s="37" t="s">
        <v>1207</v>
      </c>
      <c r="F315" s="37" t="s">
        <v>1208</v>
      </c>
    </row>
    <row r="316" spans="1:6" ht="60.75" customHeight="1" thickBot="1" x14ac:dyDescent="0.25">
      <c r="A316" s="31">
        <v>290</v>
      </c>
      <c r="B316" s="32">
        <v>11</v>
      </c>
      <c r="C316" s="36" t="s">
        <v>125</v>
      </c>
      <c r="D316" s="32" t="s">
        <v>396</v>
      </c>
      <c r="E316" s="37" t="s">
        <v>126</v>
      </c>
      <c r="F316" s="37" t="s">
        <v>1209</v>
      </c>
    </row>
    <row r="317" spans="1:6" ht="36.75" customHeight="1" thickBot="1" x14ac:dyDescent="0.25">
      <c r="A317" s="31">
        <v>291</v>
      </c>
      <c r="B317" s="32">
        <v>12</v>
      </c>
      <c r="C317" s="36" t="s">
        <v>1210</v>
      </c>
      <c r="D317" s="32" t="s">
        <v>393</v>
      </c>
      <c r="E317" s="37" t="s">
        <v>1211</v>
      </c>
      <c r="F317" s="37" t="s">
        <v>1212</v>
      </c>
    </row>
    <row r="318" spans="1:6" ht="36.75" thickBot="1" x14ac:dyDescent="0.25">
      <c r="A318" s="31">
        <v>292</v>
      </c>
      <c r="B318" s="32">
        <v>13</v>
      </c>
      <c r="C318" s="36" t="s">
        <v>1213</v>
      </c>
      <c r="D318" s="32" t="s">
        <v>393</v>
      </c>
      <c r="E318" s="37" t="s">
        <v>1214</v>
      </c>
      <c r="F318" s="37" t="s">
        <v>1215</v>
      </c>
    </row>
    <row r="319" spans="1:6" ht="15" customHeight="1" thickBot="1" x14ac:dyDescent="0.25">
      <c r="A319" s="33"/>
      <c r="B319" s="35"/>
      <c r="C319" s="41" t="s">
        <v>1216</v>
      </c>
      <c r="D319" s="42"/>
      <c r="E319" s="42"/>
      <c r="F319" s="43"/>
    </row>
    <row r="320" spans="1:6" ht="48.75" customHeight="1" thickBot="1" x14ac:dyDescent="0.25">
      <c r="A320" s="31">
        <v>293</v>
      </c>
      <c r="B320" s="32">
        <v>1</v>
      </c>
      <c r="C320" s="36" t="s">
        <v>1217</v>
      </c>
      <c r="D320" s="32" t="s">
        <v>393</v>
      </c>
      <c r="E320" s="37" t="s">
        <v>1218</v>
      </c>
      <c r="F320" s="37" t="s">
        <v>1219</v>
      </c>
    </row>
    <row r="321" spans="1:6" ht="48.75" customHeight="1" thickBot="1" x14ac:dyDescent="0.25">
      <c r="A321" s="31">
        <v>294</v>
      </c>
      <c r="B321" s="32">
        <v>2</v>
      </c>
      <c r="C321" s="36" t="s">
        <v>1220</v>
      </c>
      <c r="D321" s="32" t="s">
        <v>393</v>
      </c>
      <c r="E321" s="37" t="s">
        <v>1221</v>
      </c>
      <c r="F321" s="37" t="s">
        <v>423</v>
      </c>
    </row>
    <row r="322" spans="1:6" ht="15" customHeight="1" thickBot="1" x14ac:dyDescent="0.25">
      <c r="A322" s="33"/>
      <c r="B322" s="34"/>
      <c r="C322" s="41" t="s">
        <v>1222</v>
      </c>
      <c r="D322" s="42"/>
      <c r="E322" s="42"/>
      <c r="F322" s="43"/>
    </row>
    <row r="323" spans="1:6" ht="60.75" customHeight="1" thickBot="1" x14ac:dyDescent="0.25">
      <c r="A323" s="31">
        <v>295</v>
      </c>
      <c r="B323" s="32">
        <v>1</v>
      </c>
      <c r="C323" s="36" t="s">
        <v>129</v>
      </c>
      <c r="D323" s="32" t="s">
        <v>396</v>
      </c>
      <c r="E323" s="37" t="s">
        <v>131</v>
      </c>
      <c r="F323" s="37" t="s">
        <v>1223</v>
      </c>
    </row>
    <row r="324" spans="1:6" ht="48.75" customHeight="1" thickBot="1" x14ac:dyDescent="0.25">
      <c r="A324" s="31">
        <v>296</v>
      </c>
      <c r="B324" s="32">
        <v>2</v>
      </c>
      <c r="C324" s="36" t="s">
        <v>1224</v>
      </c>
      <c r="D324" s="32" t="s">
        <v>567</v>
      </c>
      <c r="E324" s="37" t="s">
        <v>384</v>
      </c>
      <c r="F324" s="37" t="s">
        <v>1225</v>
      </c>
    </row>
    <row r="325" spans="1:6" ht="72.75" customHeight="1" thickBot="1" x14ac:dyDescent="0.25">
      <c r="A325" s="31">
        <v>297</v>
      </c>
      <c r="B325" s="32">
        <v>3</v>
      </c>
      <c r="C325" s="36" t="s">
        <v>1226</v>
      </c>
      <c r="D325" s="32" t="s">
        <v>393</v>
      </c>
      <c r="E325" s="37" t="s">
        <v>1227</v>
      </c>
      <c r="F325" s="37" t="s">
        <v>1228</v>
      </c>
    </row>
    <row r="326" spans="1:6" ht="120.75" customHeight="1" thickBot="1" x14ac:dyDescent="0.25">
      <c r="A326" s="31">
        <v>298</v>
      </c>
      <c r="B326" s="32">
        <v>4</v>
      </c>
      <c r="C326" s="36" t="s">
        <v>133</v>
      </c>
      <c r="D326" s="32" t="s">
        <v>438</v>
      </c>
      <c r="E326" s="37" t="s">
        <v>134</v>
      </c>
      <c r="F326" s="37" t="s">
        <v>1229</v>
      </c>
    </row>
    <row r="327" spans="1:6" ht="72.75" customHeight="1" thickBot="1" x14ac:dyDescent="0.25">
      <c r="A327" s="31">
        <v>299</v>
      </c>
      <c r="B327" s="32">
        <v>5</v>
      </c>
      <c r="C327" s="36" t="s">
        <v>137</v>
      </c>
      <c r="D327" s="32" t="s">
        <v>393</v>
      </c>
      <c r="E327" s="37" t="s">
        <v>139</v>
      </c>
      <c r="F327" s="37" t="s">
        <v>1230</v>
      </c>
    </row>
    <row r="328" spans="1:6" ht="36.75" customHeight="1" thickBot="1" x14ac:dyDescent="0.25">
      <c r="A328" s="31">
        <v>300</v>
      </c>
      <c r="B328" s="32">
        <v>6</v>
      </c>
      <c r="C328" s="36" t="s">
        <v>1231</v>
      </c>
      <c r="D328" s="32" t="s">
        <v>393</v>
      </c>
      <c r="E328" s="37" t="s">
        <v>1232</v>
      </c>
      <c r="F328" s="37" t="s">
        <v>1233</v>
      </c>
    </row>
    <row r="329" spans="1:6" ht="96.75" customHeight="1" thickBot="1" x14ac:dyDescent="0.25">
      <c r="A329" s="31">
        <v>301</v>
      </c>
      <c r="B329" s="32">
        <v>7</v>
      </c>
      <c r="C329" s="36" t="s">
        <v>141</v>
      </c>
      <c r="D329" s="32" t="s">
        <v>393</v>
      </c>
      <c r="E329" s="37" t="s">
        <v>142</v>
      </c>
      <c r="F329" s="37" t="s">
        <v>1234</v>
      </c>
    </row>
    <row r="330" spans="1:6" ht="15" customHeight="1" thickBot="1" x14ac:dyDescent="0.25">
      <c r="A330" s="33"/>
      <c r="B330" s="34"/>
      <c r="C330" s="41" t="s">
        <v>1235</v>
      </c>
      <c r="D330" s="42"/>
      <c r="E330" s="42"/>
      <c r="F330" s="43"/>
    </row>
    <row r="331" spans="1:6" ht="36.75" customHeight="1" thickBot="1" x14ac:dyDescent="0.25">
      <c r="A331" s="31">
        <v>302</v>
      </c>
      <c r="B331" s="32">
        <v>1</v>
      </c>
      <c r="C331" s="36" t="s">
        <v>1236</v>
      </c>
      <c r="D331" s="32" t="s">
        <v>396</v>
      </c>
      <c r="E331" s="37" t="s">
        <v>1237</v>
      </c>
      <c r="F331" s="37" t="s">
        <v>1238</v>
      </c>
    </row>
    <row r="332" spans="1:6" ht="60.75" customHeight="1" thickBot="1" x14ac:dyDescent="0.25">
      <c r="A332" s="31">
        <v>303</v>
      </c>
      <c r="B332" s="32">
        <v>2</v>
      </c>
      <c r="C332" s="36" t="s">
        <v>148</v>
      </c>
      <c r="D332" s="32" t="s">
        <v>396</v>
      </c>
      <c r="E332" s="37" t="s">
        <v>150</v>
      </c>
      <c r="F332" s="37" t="s">
        <v>769</v>
      </c>
    </row>
    <row r="333" spans="1:6" ht="84.75" customHeight="1" thickBot="1" x14ac:dyDescent="0.25">
      <c r="A333" s="31">
        <v>304</v>
      </c>
      <c r="B333" s="32">
        <v>3</v>
      </c>
      <c r="C333" s="36" t="s">
        <v>1239</v>
      </c>
      <c r="D333" s="32" t="s">
        <v>393</v>
      </c>
      <c r="E333" s="37" t="s">
        <v>1240</v>
      </c>
      <c r="F333" s="37" t="s">
        <v>1241</v>
      </c>
    </row>
    <row r="334" spans="1:6" ht="84.75" customHeight="1" thickBot="1" x14ac:dyDescent="0.25">
      <c r="A334" s="31">
        <v>305</v>
      </c>
      <c r="B334" s="32">
        <v>4</v>
      </c>
      <c r="C334" s="36" t="s">
        <v>145</v>
      </c>
      <c r="D334" s="32" t="s">
        <v>438</v>
      </c>
      <c r="E334" s="37" t="s">
        <v>146</v>
      </c>
      <c r="F334" s="37" t="s">
        <v>1242</v>
      </c>
    </row>
    <row r="335" spans="1:6" ht="60.75" customHeight="1" thickBot="1" x14ac:dyDescent="0.25">
      <c r="A335" s="31">
        <v>306</v>
      </c>
      <c r="B335" s="32">
        <v>5</v>
      </c>
      <c r="C335" s="36" t="s">
        <v>1243</v>
      </c>
      <c r="D335" s="32" t="s">
        <v>438</v>
      </c>
      <c r="E335" s="37" t="s">
        <v>1244</v>
      </c>
      <c r="F335" s="37" t="s">
        <v>1245</v>
      </c>
    </row>
    <row r="336" spans="1:6" ht="84.75" customHeight="1" thickBot="1" x14ac:dyDescent="0.25">
      <c r="A336" s="31">
        <v>307</v>
      </c>
      <c r="B336" s="32">
        <v>6</v>
      </c>
      <c r="C336" s="36" t="s">
        <v>152</v>
      </c>
      <c r="D336" s="32" t="s">
        <v>567</v>
      </c>
      <c r="E336" s="37" t="s">
        <v>153</v>
      </c>
      <c r="F336" s="37" t="s">
        <v>1246</v>
      </c>
    </row>
    <row r="337" spans="1:6" ht="60.75" customHeight="1" thickBot="1" x14ac:dyDescent="0.25">
      <c r="A337" s="31">
        <v>308</v>
      </c>
      <c r="B337" s="32">
        <v>7</v>
      </c>
      <c r="C337" s="36" t="s">
        <v>1247</v>
      </c>
      <c r="D337" s="32" t="s">
        <v>393</v>
      </c>
      <c r="E337" s="37" t="s">
        <v>1248</v>
      </c>
      <c r="F337" s="37" t="s">
        <v>1249</v>
      </c>
    </row>
    <row r="338" spans="1:6" ht="60.75" customHeight="1" thickBot="1" x14ac:dyDescent="0.25">
      <c r="A338" s="31">
        <v>309</v>
      </c>
      <c r="B338" s="32">
        <v>8</v>
      </c>
      <c r="C338" s="36" t="s">
        <v>155</v>
      </c>
      <c r="D338" s="32" t="s">
        <v>396</v>
      </c>
      <c r="E338" s="37" t="s">
        <v>156</v>
      </c>
      <c r="F338" s="37" t="s">
        <v>1250</v>
      </c>
    </row>
    <row r="339" spans="1:6" ht="48.75" customHeight="1" thickBot="1" x14ac:dyDescent="0.25">
      <c r="A339" s="31">
        <v>310</v>
      </c>
      <c r="B339" s="32">
        <v>9</v>
      </c>
      <c r="C339" s="36" t="s">
        <v>1251</v>
      </c>
      <c r="D339" s="32" t="s">
        <v>396</v>
      </c>
      <c r="E339" s="37" t="s">
        <v>1252</v>
      </c>
      <c r="F339" s="37" t="s">
        <v>1253</v>
      </c>
    </row>
    <row r="340" spans="1:6" ht="72.75" customHeight="1" thickBot="1" x14ac:dyDescent="0.25">
      <c r="A340" s="31">
        <v>311</v>
      </c>
      <c r="B340" s="32">
        <v>10</v>
      </c>
      <c r="C340" s="36" t="s">
        <v>1254</v>
      </c>
      <c r="D340" s="32" t="s">
        <v>393</v>
      </c>
      <c r="E340" s="37" t="s">
        <v>1255</v>
      </c>
      <c r="F340" s="37" t="s">
        <v>1256</v>
      </c>
    </row>
    <row r="341" spans="1:6" ht="15" customHeight="1" thickBot="1" x14ac:dyDescent="0.25">
      <c r="A341" s="33"/>
      <c r="B341" s="41" t="s">
        <v>1257</v>
      </c>
      <c r="C341" s="42"/>
      <c r="D341" s="42"/>
      <c r="E341" s="42"/>
      <c r="F341" s="43"/>
    </row>
    <row r="342" spans="1:6" ht="48.75" customHeight="1" thickBot="1" x14ac:dyDescent="0.25">
      <c r="A342" s="31">
        <v>312</v>
      </c>
      <c r="B342" s="32">
        <v>1</v>
      </c>
      <c r="C342" s="36" t="s">
        <v>158</v>
      </c>
      <c r="D342" s="32" t="s">
        <v>393</v>
      </c>
      <c r="E342" s="37" t="s">
        <v>159</v>
      </c>
      <c r="F342" s="37" t="s">
        <v>1258</v>
      </c>
    </row>
    <row r="343" spans="1:6" ht="60.75" thickBot="1" x14ac:dyDescent="0.25">
      <c r="A343" s="31">
        <v>313</v>
      </c>
      <c r="B343" s="32">
        <v>2</v>
      </c>
      <c r="C343" s="36" t="s">
        <v>1259</v>
      </c>
      <c r="D343" s="32" t="s">
        <v>438</v>
      </c>
      <c r="E343" s="37" t="s">
        <v>1260</v>
      </c>
      <c r="F343" s="37" t="s">
        <v>1261</v>
      </c>
    </row>
    <row r="344" spans="1:6" ht="48.75" customHeight="1" thickBot="1" x14ac:dyDescent="0.25">
      <c r="A344" s="31">
        <v>314</v>
      </c>
      <c r="B344" s="32">
        <v>3</v>
      </c>
      <c r="C344" s="36" t="s">
        <v>1262</v>
      </c>
      <c r="D344" s="32" t="s">
        <v>393</v>
      </c>
      <c r="E344" s="37" t="s">
        <v>1263</v>
      </c>
      <c r="F344" s="37" t="s">
        <v>1264</v>
      </c>
    </row>
    <row r="345" spans="1:6" ht="60.75" customHeight="1" thickBot="1" x14ac:dyDescent="0.25">
      <c r="A345" s="31">
        <v>315</v>
      </c>
      <c r="B345" s="32">
        <v>4</v>
      </c>
      <c r="C345" s="36" t="s">
        <v>161</v>
      </c>
      <c r="D345" s="32" t="s">
        <v>393</v>
      </c>
      <c r="E345" s="37" t="s">
        <v>162</v>
      </c>
      <c r="F345" s="37" t="s">
        <v>1265</v>
      </c>
    </row>
    <row r="346" spans="1:6" ht="84.75" customHeight="1" thickBot="1" x14ac:dyDescent="0.25">
      <c r="A346" s="31">
        <v>316</v>
      </c>
      <c r="B346" s="32">
        <v>5</v>
      </c>
      <c r="C346" s="36" t="s">
        <v>164</v>
      </c>
      <c r="D346" s="32" t="s">
        <v>393</v>
      </c>
      <c r="E346" s="37" t="s">
        <v>165</v>
      </c>
      <c r="F346" s="37" t="s">
        <v>1266</v>
      </c>
    </row>
    <row r="347" spans="1:6" ht="72.75" customHeight="1" thickBot="1" x14ac:dyDescent="0.25">
      <c r="A347" s="31">
        <v>317</v>
      </c>
      <c r="B347" s="32">
        <v>6</v>
      </c>
      <c r="C347" s="36" t="s">
        <v>1267</v>
      </c>
      <c r="D347" s="32" t="s">
        <v>396</v>
      </c>
      <c r="E347" s="37" t="s">
        <v>1268</v>
      </c>
      <c r="F347" s="37" t="s">
        <v>1269</v>
      </c>
    </row>
    <row r="348" spans="1:6" ht="48.75" customHeight="1" thickBot="1" x14ac:dyDescent="0.25">
      <c r="A348" s="31">
        <v>318</v>
      </c>
      <c r="B348" s="32">
        <v>7</v>
      </c>
      <c r="C348" s="36" t="s">
        <v>1270</v>
      </c>
      <c r="D348" s="32" t="s">
        <v>393</v>
      </c>
      <c r="E348" s="37" t="s">
        <v>1271</v>
      </c>
      <c r="F348" s="37" t="s">
        <v>1272</v>
      </c>
    </row>
    <row r="349" spans="1:6" ht="60.75" customHeight="1" thickBot="1" x14ac:dyDescent="0.25">
      <c r="A349" s="31">
        <v>319</v>
      </c>
      <c r="B349" s="32">
        <v>8</v>
      </c>
      <c r="C349" s="36" t="s">
        <v>167</v>
      </c>
      <c r="D349" s="32" t="s">
        <v>567</v>
      </c>
      <c r="E349" s="37" t="s">
        <v>169</v>
      </c>
      <c r="F349" s="37" t="s">
        <v>1273</v>
      </c>
    </row>
    <row r="350" spans="1:6" ht="48.75" customHeight="1" thickBot="1" x14ac:dyDescent="0.25">
      <c r="A350" s="31">
        <v>320</v>
      </c>
      <c r="B350" s="32">
        <v>9</v>
      </c>
      <c r="C350" s="36" t="s">
        <v>1274</v>
      </c>
      <c r="D350" s="32" t="s">
        <v>393</v>
      </c>
      <c r="E350" s="37" t="s">
        <v>1275</v>
      </c>
      <c r="F350" s="37" t="s">
        <v>1276</v>
      </c>
    </row>
    <row r="351" spans="1:6" ht="60.75" customHeight="1" thickBot="1" x14ac:dyDescent="0.25">
      <c r="A351" s="31">
        <v>321</v>
      </c>
      <c r="B351" s="32">
        <v>10</v>
      </c>
      <c r="C351" s="36" t="s">
        <v>1277</v>
      </c>
      <c r="D351" s="32" t="s">
        <v>396</v>
      </c>
      <c r="E351" s="37" t="s">
        <v>1278</v>
      </c>
      <c r="F351" s="37" t="s">
        <v>1279</v>
      </c>
    </row>
    <row r="352" spans="1:6" ht="48.75" thickBot="1" x14ac:dyDescent="0.25">
      <c r="A352" s="31">
        <v>322</v>
      </c>
      <c r="B352" s="32">
        <v>11</v>
      </c>
      <c r="C352" s="36" t="s">
        <v>1280</v>
      </c>
      <c r="D352" s="32" t="s">
        <v>393</v>
      </c>
      <c r="E352" s="37" t="s">
        <v>1281</v>
      </c>
      <c r="F352" s="37" t="s">
        <v>1282</v>
      </c>
    </row>
    <row r="353" spans="1:6" ht="60.75" customHeight="1" thickBot="1" x14ac:dyDescent="0.25">
      <c r="A353" s="31">
        <v>323</v>
      </c>
      <c r="B353" s="32">
        <v>12</v>
      </c>
      <c r="C353" s="36" t="s">
        <v>1283</v>
      </c>
      <c r="D353" s="32" t="s">
        <v>396</v>
      </c>
      <c r="E353" s="37" t="s">
        <v>1284</v>
      </c>
      <c r="F353" s="37" t="s">
        <v>1285</v>
      </c>
    </row>
    <row r="354" spans="1:6" ht="48.75" customHeight="1" thickBot="1" x14ac:dyDescent="0.25">
      <c r="A354" s="31">
        <v>324</v>
      </c>
      <c r="B354" s="32">
        <v>13</v>
      </c>
      <c r="C354" s="36" t="s">
        <v>1286</v>
      </c>
      <c r="D354" s="32" t="s">
        <v>396</v>
      </c>
      <c r="E354" s="37" t="s">
        <v>1287</v>
      </c>
      <c r="F354" s="37" t="s">
        <v>1288</v>
      </c>
    </row>
    <row r="355" spans="1:6" ht="48.75" thickBot="1" x14ac:dyDescent="0.25">
      <c r="A355" s="31">
        <v>325</v>
      </c>
      <c r="B355" s="32">
        <v>14</v>
      </c>
      <c r="C355" s="36" t="s">
        <v>1289</v>
      </c>
      <c r="D355" s="32" t="s">
        <v>393</v>
      </c>
      <c r="E355" s="37" t="s">
        <v>1290</v>
      </c>
      <c r="F355" s="37" t="s">
        <v>1291</v>
      </c>
    </row>
    <row r="356" spans="1:6" ht="60.75" customHeight="1" thickBot="1" x14ac:dyDescent="0.25">
      <c r="A356" s="31">
        <v>326</v>
      </c>
      <c r="B356" s="32">
        <v>15</v>
      </c>
      <c r="C356" s="36" t="s">
        <v>1292</v>
      </c>
      <c r="D356" s="32" t="s">
        <v>396</v>
      </c>
      <c r="E356" s="37" t="s">
        <v>1293</v>
      </c>
      <c r="F356" s="37" t="s">
        <v>1294</v>
      </c>
    </row>
    <row r="357" spans="1:6" ht="60.75" customHeight="1" thickBot="1" x14ac:dyDescent="0.25">
      <c r="A357" s="31">
        <v>327</v>
      </c>
      <c r="B357" s="32">
        <v>16</v>
      </c>
      <c r="C357" s="36" t="s">
        <v>1295</v>
      </c>
      <c r="D357" s="32" t="s">
        <v>393</v>
      </c>
      <c r="E357" s="37" t="s">
        <v>1296</v>
      </c>
      <c r="F357" s="37" t="s">
        <v>1297</v>
      </c>
    </row>
    <row r="358" spans="1:6" ht="15" customHeight="1" thickBot="1" x14ac:dyDescent="0.25">
      <c r="A358" s="33"/>
      <c r="B358" s="34"/>
      <c r="C358" s="41" t="s">
        <v>1298</v>
      </c>
      <c r="D358" s="42"/>
      <c r="E358" s="42"/>
      <c r="F358" s="43"/>
    </row>
    <row r="359" spans="1:6" ht="60.75" thickBot="1" x14ac:dyDescent="0.25">
      <c r="A359" s="31">
        <v>328</v>
      </c>
      <c r="B359" s="32">
        <v>1</v>
      </c>
      <c r="C359" s="36" t="s">
        <v>172</v>
      </c>
      <c r="D359" s="32" t="s">
        <v>438</v>
      </c>
      <c r="E359" s="37" t="s">
        <v>173</v>
      </c>
      <c r="F359" s="37" t="s">
        <v>1299</v>
      </c>
    </row>
    <row r="360" spans="1:6" ht="36.75" thickBot="1" x14ac:dyDescent="0.25">
      <c r="A360" s="31">
        <v>329</v>
      </c>
      <c r="B360" s="32">
        <v>2</v>
      </c>
      <c r="C360" s="36" t="s">
        <v>175</v>
      </c>
      <c r="D360" s="32" t="s">
        <v>396</v>
      </c>
      <c r="E360" s="37" t="s">
        <v>177</v>
      </c>
      <c r="F360" s="37" t="s">
        <v>1300</v>
      </c>
    </row>
    <row r="361" spans="1:6" ht="96.75" customHeight="1" thickBot="1" x14ac:dyDescent="0.25">
      <c r="A361" s="31">
        <v>330</v>
      </c>
      <c r="B361" s="32">
        <v>3</v>
      </c>
      <c r="C361" s="36" t="s">
        <v>179</v>
      </c>
      <c r="D361" s="32" t="s">
        <v>396</v>
      </c>
      <c r="E361" s="37" t="s">
        <v>180</v>
      </c>
      <c r="F361" s="37" t="s">
        <v>1301</v>
      </c>
    </row>
    <row r="362" spans="1:6" ht="48.75" customHeight="1" thickBot="1" x14ac:dyDescent="0.25">
      <c r="A362" s="31">
        <v>331</v>
      </c>
      <c r="B362" s="32">
        <v>4</v>
      </c>
      <c r="C362" s="36" t="s">
        <v>182</v>
      </c>
      <c r="D362" s="32" t="s">
        <v>438</v>
      </c>
      <c r="E362" s="37" t="s">
        <v>183</v>
      </c>
      <c r="F362" s="37" t="s">
        <v>1302</v>
      </c>
    </row>
    <row r="363" spans="1:6" ht="48.75" thickBot="1" x14ac:dyDescent="0.25">
      <c r="A363" s="31">
        <v>332</v>
      </c>
      <c r="B363" s="32">
        <v>5</v>
      </c>
      <c r="C363" s="36" t="s">
        <v>1303</v>
      </c>
      <c r="D363" s="32" t="s">
        <v>393</v>
      </c>
      <c r="E363" s="37" t="s">
        <v>1304</v>
      </c>
      <c r="F363" s="37" t="s">
        <v>1305</v>
      </c>
    </row>
    <row r="364" spans="1:6" ht="72.75" customHeight="1" thickBot="1" x14ac:dyDescent="0.25">
      <c r="A364" s="31">
        <v>333</v>
      </c>
      <c r="B364" s="32">
        <v>6</v>
      </c>
      <c r="C364" s="36" t="s">
        <v>189</v>
      </c>
      <c r="D364" s="32" t="s">
        <v>393</v>
      </c>
      <c r="E364" s="37" t="s">
        <v>190</v>
      </c>
      <c r="F364" s="37" t="s">
        <v>1306</v>
      </c>
    </row>
    <row r="365" spans="1:6" ht="108.75" customHeight="1" thickBot="1" x14ac:dyDescent="0.25">
      <c r="A365" s="31">
        <v>334</v>
      </c>
      <c r="B365" s="32">
        <v>7</v>
      </c>
      <c r="C365" s="36" t="s">
        <v>186</v>
      </c>
      <c r="D365" s="32" t="s">
        <v>396</v>
      </c>
      <c r="E365" s="37" t="s">
        <v>187</v>
      </c>
      <c r="F365" s="37" t="s">
        <v>1307</v>
      </c>
    </row>
    <row r="366" spans="1:6" ht="48.75" customHeight="1" thickBot="1" x14ac:dyDescent="0.25">
      <c r="A366" s="31">
        <v>335</v>
      </c>
      <c r="B366" s="32">
        <v>8</v>
      </c>
      <c r="C366" s="36" t="s">
        <v>1308</v>
      </c>
      <c r="D366" s="32" t="s">
        <v>396</v>
      </c>
      <c r="E366" s="37" t="s">
        <v>1309</v>
      </c>
      <c r="F366" s="37" t="s">
        <v>1310</v>
      </c>
    </row>
    <row r="367" spans="1:6" ht="15" customHeight="1" thickBot="1" x14ac:dyDescent="0.25">
      <c r="A367" s="33"/>
      <c r="B367" s="34"/>
      <c r="C367" s="41" t="s">
        <v>1311</v>
      </c>
      <c r="D367" s="42"/>
      <c r="E367" s="42"/>
      <c r="F367" s="43"/>
    </row>
    <row r="368" spans="1:6" ht="60.75" customHeight="1" thickBot="1" x14ac:dyDescent="0.25">
      <c r="A368" s="31">
        <v>336</v>
      </c>
      <c r="B368" s="32">
        <v>1</v>
      </c>
      <c r="C368" s="36" t="s">
        <v>1312</v>
      </c>
      <c r="D368" s="32" t="s">
        <v>393</v>
      </c>
      <c r="E368" s="37" t="s">
        <v>1313</v>
      </c>
      <c r="F368" s="37" t="s">
        <v>1314</v>
      </c>
    </row>
    <row r="369" spans="1:6" ht="36.75" thickBot="1" x14ac:dyDescent="0.25">
      <c r="A369" s="31">
        <v>337</v>
      </c>
      <c r="B369" s="32">
        <v>2</v>
      </c>
      <c r="C369" s="36" t="s">
        <v>1315</v>
      </c>
      <c r="D369" s="32" t="s">
        <v>393</v>
      </c>
      <c r="E369" s="37" t="s">
        <v>1316</v>
      </c>
      <c r="F369" s="37" t="s">
        <v>1317</v>
      </c>
    </row>
    <row r="370" spans="1:6" ht="60.75" thickBot="1" x14ac:dyDescent="0.25">
      <c r="A370" s="31">
        <v>338</v>
      </c>
      <c r="B370" s="32">
        <v>3</v>
      </c>
      <c r="C370" s="36" t="s">
        <v>1318</v>
      </c>
      <c r="D370" s="32" t="s">
        <v>393</v>
      </c>
      <c r="E370" s="37" t="s">
        <v>1319</v>
      </c>
      <c r="F370" s="37" t="s">
        <v>1320</v>
      </c>
    </row>
    <row r="371" spans="1:6" ht="60.75" customHeight="1" thickBot="1" x14ac:dyDescent="0.25">
      <c r="A371" s="31">
        <v>339</v>
      </c>
      <c r="B371" s="32">
        <v>4</v>
      </c>
      <c r="C371" s="36" t="s">
        <v>1321</v>
      </c>
      <c r="D371" s="32" t="s">
        <v>393</v>
      </c>
      <c r="E371" s="37" t="s">
        <v>1322</v>
      </c>
      <c r="F371" s="37" t="s">
        <v>1323</v>
      </c>
    </row>
    <row r="372" spans="1:6" ht="60.75" customHeight="1" thickBot="1" x14ac:dyDescent="0.25">
      <c r="A372" s="31">
        <v>340</v>
      </c>
      <c r="B372" s="32">
        <v>5</v>
      </c>
      <c r="C372" s="36" t="s">
        <v>1324</v>
      </c>
      <c r="D372" s="32" t="s">
        <v>393</v>
      </c>
      <c r="E372" s="37" t="s">
        <v>1325</v>
      </c>
      <c r="F372" s="37" t="s">
        <v>1326</v>
      </c>
    </row>
    <row r="373" spans="1:6" ht="48.75" customHeight="1" thickBot="1" x14ac:dyDescent="0.25">
      <c r="A373" s="31">
        <v>341</v>
      </c>
      <c r="B373" s="32">
        <v>6</v>
      </c>
      <c r="C373" s="36" t="s">
        <v>1327</v>
      </c>
      <c r="D373" s="32" t="s">
        <v>393</v>
      </c>
      <c r="E373" s="37" t="s">
        <v>1328</v>
      </c>
      <c r="F373" s="37" t="s">
        <v>1329</v>
      </c>
    </row>
    <row r="374" spans="1:6" ht="96.75" customHeight="1" thickBot="1" x14ac:dyDescent="0.25">
      <c r="A374" s="31">
        <v>342</v>
      </c>
      <c r="B374" s="32">
        <v>7</v>
      </c>
      <c r="C374" s="36" t="s">
        <v>1330</v>
      </c>
      <c r="D374" s="32" t="s">
        <v>393</v>
      </c>
      <c r="E374" s="37" t="s">
        <v>1331</v>
      </c>
      <c r="F374" s="37" t="s">
        <v>1332</v>
      </c>
    </row>
    <row r="375" spans="1:6" ht="36.75" thickBot="1" x14ac:dyDescent="0.25">
      <c r="A375" s="31">
        <v>343</v>
      </c>
      <c r="B375" s="32">
        <v>8</v>
      </c>
      <c r="C375" s="36" t="s">
        <v>1333</v>
      </c>
      <c r="D375" s="32" t="s">
        <v>393</v>
      </c>
      <c r="E375" s="37" t="s">
        <v>1334</v>
      </c>
      <c r="F375" s="37" t="s">
        <v>1335</v>
      </c>
    </row>
    <row r="376" spans="1:6" ht="84.75" customHeight="1" thickBot="1" x14ac:dyDescent="0.25">
      <c r="A376" s="31">
        <v>344</v>
      </c>
      <c r="B376" s="32">
        <v>9</v>
      </c>
      <c r="C376" s="36" t="s">
        <v>1336</v>
      </c>
      <c r="D376" s="32" t="s">
        <v>396</v>
      </c>
      <c r="E376" s="37" t="s">
        <v>1337</v>
      </c>
      <c r="F376" s="37" t="s">
        <v>1338</v>
      </c>
    </row>
    <row r="377" spans="1:6" ht="48.75" customHeight="1" thickBot="1" x14ac:dyDescent="0.25">
      <c r="A377" s="31">
        <v>345</v>
      </c>
      <c r="B377" s="32">
        <v>10</v>
      </c>
      <c r="C377" s="36" t="s">
        <v>1339</v>
      </c>
      <c r="D377" s="32" t="s">
        <v>438</v>
      </c>
      <c r="E377" s="37" t="s">
        <v>1340</v>
      </c>
      <c r="F377" s="37" t="s">
        <v>1341</v>
      </c>
    </row>
    <row r="378" spans="1:6" ht="15" customHeight="1" thickBot="1" x14ac:dyDescent="0.25">
      <c r="A378" s="33"/>
      <c r="B378" s="34"/>
      <c r="C378" s="41" t="s">
        <v>1342</v>
      </c>
      <c r="D378" s="42"/>
      <c r="E378" s="43"/>
      <c r="F378" s="38"/>
    </row>
    <row r="379" spans="1:6" ht="36.75" customHeight="1" thickBot="1" x14ac:dyDescent="0.25">
      <c r="A379" s="31">
        <v>346</v>
      </c>
      <c r="B379" s="32">
        <v>1</v>
      </c>
      <c r="C379" s="36" t="s">
        <v>1343</v>
      </c>
      <c r="D379" s="32" t="s">
        <v>393</v>
      </c>
      <c r="E379" s="37" t="s">
        <v>1344</v>
      </c>
      <c r="F379" s="37" t="s">
        <v>1345</v>
      </c>
    </row>
    <row r="380" spans="1:6" ht="48.75" customHeight="1" thickBot="1" x14ac:dyDescent="0.25">
      <c r="A380" s="31">
        <v>347</v>
      </c>
      <c r="B380" s="32">
        <v>2</v>
      </c>
      <c r="C380" s="36" t="s">
        <v>1346</v>
      </c>
      <c r="D380" s="32" t="s">
        <v>393</v>
      </c>
      <c r="E380" s="37" t="s">
        <v>1347</v>
      </c>
      <c r="F380" s="37" t="s">
        <v>1348</v>
      </c>
    </row>
    <row r="381" spans="1:6" ht="48.75" customHeight="1" thickBot="1" x14ac:dyDescent="0.25">
      <c r="A381" s="31">
        <v>348</v>
      </c>
      <c r="B381" s="32">
        <v>3</v>
      </c>
      <c r="C381" s="36" t="s">
        <v>1349</v>
      </c>
      <c r="D381" s="32" t="s">
        <v>393</v>
      </c>
      <c r="E381" s="37" t="s">
        <v>1350</v>
      </c>
      <c r="F381" s="37" t="s">
        <v>1351</v>
      </c>
    </row>
    <row r="382" spans="1:6" ht="60.75" customHeight="1" thickBot="1" x14ac:dyDescent="0.25">
      <c r="A382" s="31">
        <v>349</v>
      </c>
      <c r="B382" s="32">
        <v>4</v>
      </c>
      <c r="C382" s="36" t="s">
        <v>1352</v>
      </c>
      <c r="D382" s="32" t="s">
        <v>393</v>
      </c>
      <c r="E382" s="37" t="s">
        <v>1353</v>
      </c>
      <c r="F382" s="37" t="s">
        <v>1354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opLeftCell="A20" workbookViewId="0">
      <selection sqref="A1:L1"/>
    </sheetView>
  </sheetViews>
  <sheetFormatPr defaultRowHeight="12.75" x14ac:dyDescent="0.2"/>
  <cols>
    <col min="1" max="1" width="4.125" style="1" customWidth="1"/>
    <col min="2" max="2" width="6" style="1" customWidth="1"/>
    <col min="3" max="3" width="9" style="1" customWidth="1"/>
    <col min="4" max="4" width="5.75" style="1" customWidth="1"/>
    <col min="5" max="5" width="7.625" style="1" customWidth="1"/>
    <col min="6" max="6" width="10.75" style="1" customWidth="1"/>
    <col min="7" max="7" width="9" style="1" customWidth="1"/>
    <col min="8" max="8" width="9.875" style="1" customWidth="1"/>
    <col min="9" max="9" width="6.125" style="1" customWidth="1"/>
    <col min="10" max="10" width="8.75" style="1" customWidth="1"/>
    <col min="11" max="11" width="11.375" style="19" customWidth="1"/>
    <col min="12" max="12" width="11.5" style="19" customWidth="1"/>
    <col min="13" max="13" width="8.5" style="19" customWidth="1"/>
    <col min="14" max="14" width="14.5" style="19" customWidth="1"/>
    <col min="15" max="17" width="9" style="1"/>
    <col min="18" max="18" width="13.25" style="1" customWidth="1"/>
    <col min="19" max="16384" width="9" style="1"/>
  </cols>
  <sheetData>
    <row r="1" spans="1:14" s="4" customFormat="1" ht="16.5" x14ac:dyDescent="0.2">
      <c r="A1" s="50" t="s">
        <v>197</v>
      </c>
      <c r="B1" s="50"/>
      <c r="C1" s="50"/>
      <c r="D1" s="50"/>
      <c r="E1" s="50"/>
      <c r="F1" s="50"/>
      <c r="J1" s="3" t="s">
        <v>199</v>
      </c>
      <c r="K1" s="15"/>
      <c r="L1" s="15"/>
      <c r="M1" s="15"/>
      <c r="N1" s="17"/>
    </row>
    <row r="2" spans="1:14" s="4" customFormat="1" ht="16.5" x14ac:dyDescent="0.2">
      <c r="A2" s="50" t="s">
        <v>198</v>
      </c>
      <c r="B2" s="50"/>
      <c r="C2" s="50"/>
      <c r="D2" s="50"/>
      <c r="E2" s="50"/>
      <c r="F2" s="50"/>
      <c r="J2" s="3" t="s">
        <v>200</v>
      </c>
      <c r="K2" s="15"/>
      <c r="L2" s="15"/>
      <c r="M2" s="15"/>
      <c r="N2" s="17"/>
    </row>
    <row r="3" spans="1:14" s="4" customFormat="1" ht="16.5" x14ac:dyDescent="0.2">
      <c r="K3" s="16"/>
      <c r="L3" s="16"/>
      <c r="M3" s="16"/>
      <c r="N3" s="16"/>
    </row>
    <row r="4" spans="1:14" s="4" customFormat="1" ht="60" customHeight="1" x14ac:dyDescent="0.2">
      <c r="A4" s="3" t="s">
        <v>201</v>
      </c>
      <c r="B4" s="5"/>
      <c r="C4" s="5"/>
      <c r="D4" s="5"/>
      <c r="E4" s="5"/>
      <c r="F4" s="5"/>
      <c r="G4" s="5"/>
      <c r="H4" s="5"/>
      <c r="I4" s="5"/>
      <c r="J4" s="5"/>
      <c r="K4" s="17"/>
      <c r="L4" s="17"/>
      <c r="M4" s="17"/>
      <c r="N4" s="17"/>
    </row>
    <row r="5" spans="1:14" s="7" customFormat="1" ht="21" customHeight="1" x14ac:dyDescent="0.2">
      <c r="A5" s="6" t="s">
        <v>196</v>
      </c>
      <c r="B5" s="6"/>
      <c r="C5" s="6"/>
      <c r="D5" s="6"/>
      <c r="E5" s="6"/>
      <c r="F5" s="6"/>
      <c r="G5" s="6"/>
      <c r="H5" s="6"/>
      <c r="I5" s="6"/>
      <c r="J5" s="6"/>
      <c r="K5" s="18"/>
      <c r="L5" s="18"/>
      <c r="M5" s="18"/>
      <c r="N5" s="18"/>
    </row>
    <row r="6" spans="1:14" s="7" customFormat="1" ht="10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18"/>
      <c r="L6" s="18"/>
      <c r="M6" s="18"/>
      <c r="N6" s="18"/>
    </row>
    <row r="7" spans="1:14" s="4" customFormat="1" ht="16.5" x14ac:dyDescent="0.2">
      <c r="A7" s="48" t="s">
        <v>202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1.25" customHeight="1" x14ac:dyDescent="0.2"/>
    <row r="9" spans="1:14" s="9" customFormat="1" ht="15" customHeight="1" x14ac:dyDescent="0.2">
      <c r="A9" s="8" t="s">
        <v>195</v>
      </c>
      <c r="B9" s="8"/>
      <c r="C9" s="8"/>
      <c r="D9" s="8"/>
      <c r="E9" s="8"/>
      <c r="F9" s="8"/>
      <c r="G9" s="8"/>
      <c r="H9" s="8"/>
      <c r="I9" s="8"/>
      <c r="J9" s="8"/>
      <c r="K9" s="20"/>
      <c r="L9" s="20"/>
      <c r="M9" s="20" t="s">
        <v>193</v>
      </c>
      <c r="N9" s="20"/>
    </row>
    <row r="10" spans="1:14" s="9" customFormat="1" ht="63.75" customHeight="1" x14ac:dyDescent="0.2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194</v>
      </c>
      <c r="K10" s="13" t="s">
        <v>9</v>
      </c>
      <c r="L10" s="13" t="s">
        <v>10</v>
      </c>
      <c r="M10" s="13" t="s">
        <v>194</v>
      </c>
      <c r="N10" s="13" t="s">
        <v>10</v>
      </c>
    </row>
    <row r="11" spans="1:14" ht="38.25" x14ac:dyDescent="0.2">
      <c r="A11" s="2">
        <v>1</v>
      </c>
      <c r="B11" s="2" t="s">
        <v>11</v>
      </c>
      <c r="C11" s="2" t="s">
        <v>12</v>
      </c>
      <c r="D11" s="2">
        <v>2</v>
      </c>
      <c r="E11" s="2" t="s">
        <v>13</v>
      </c>
      <c r="F11" s="11" t="s">
        <v>14</v>
      </c>
      <c r="G11" s="2" t="s">
        <v>15</v>
      </c>
      <c r="H11" s="2" t="s">
        <v>16</v>
      </c>
      <c r="I11" s="2" t="s">
        <v>17</v>
      </c>
      <c r="J11" s="2">
        <v>55</v>
      </c>
      <c r="K11" s="12">
        <v>289800</v>
      </c>
      <c r="L11" s="12">
        <f>K11*J11</f>
        <v>15939000</v>
      </c>
      <c r="M11" s="12">
        <v>16</v>
      </c>
      <c r="N11" s="12">
        <f>M11*K11</f>
        <v>4636800</v>
      </c>
    </row>
    <row r="12" spans="1:14" ht="25.5" x14ac:dyDescent="0.2">
      <c r="A12" s="2">
        <v>2</v>
      </c>
      <c r="B12" s="2" t="s">
        <v>18</v>
      </c>
      <c r="C12" s="2" t="s">
        <v>19</v>
      </c>
      <c r="D12" s="2">
        <v>2</v>
      </c>
      <c r="E12" s="2" t="s">
        <v>20</v>
      </c>
      <c r="F12" s="11" t="s">
        <v>21</v>
      </c>
      <c r="G12" s="2" t="s">
        <v>15</v>
      </c>
      <c r="H12" s="2" t="s">
        <v>16</v>
      </c>
      <c r="I12" s="2" t="s">
        <v>17</v>
      </c>
      <c r="J12" s="2">
        <v>25</v>
      </c>
      <c r="K12" s="12">
        <v>110250</v>
      </c>
      <c r="L12" s="12">
        <f t="shared" ref="L12:L58" si="0">K12*J12</f>
        <v>2756250</v>
      </c>
      <c r="M12" s="12">
        <v>7</v>
      </c>
      <c r="N12" s="12">
        <f t="shared" ref="N12:N58" si="1">M12*K12</f>
        <v>771750</v>
      </c>
    </row>
    <row r="13" spans="1:14" ht="38.25" x14ac:dyDescent="0.2">
      <c r="A13" s="2">
        <v>3</v>
      </c>
      <c r="B13" s="2" t="s">
        <v>22</v>
      </c>
      <c r="C13" s="2" t="s">
        <v>23</v>
      </c>
      <c r="D13" s="2">
        <v>2</v>
      </c>
      <c r="E13" s="2" t="s">
        <v>24</v>
      </c>
      <c r="F13" s="11" t="s">
        <v>25</v>
      </c>
      <c r="G13" s="2" t="s">
        <v>15</v>
      </c>
      <c r="H13" s="2" t="s">
        <v>16</v>
      </c>
      <c r="I13" s="2" t="s">
        <v>17</v>
      </c>
      <c r="J13" s="2">
        <v>25</v>
      </c>
      <c r="K13" s="12">
        <v>957200</v>
      </c>
      <c r="L13" s="12">
        <f t="shared" si="0"/>
        <v>23930000</v>
      </c>
      <c r="M13" s="12">
        <v>7</v>
      </c>
      <c r="N13" s="12">
        <f t="shared" si="1"/>
        <v>6700400</v>
      </c>
    </row>
    <row r="14" spans="1:14" ht="38.25" x14ac:dyDescent="0.2">
      <c r="A14" s="2">
        <v>4</v>
      </c>
      <c r="B14" s="2" t="s">
        <v>26</v>
      </c>
      <c r="C14" s="2" t="s">
        <v>27</v>
      </c>
      <c r="D14" s="2">
        <v>2</v>
      </c>
      <c r="E14" s="2" t="s">
        <v>28</v>
      </c>
      <c r="F14" s="11" t="s">
        <v>29</v>
      </c>
      <c r="G14" s="2" t="s">
        <v>15</v>
      </c>
      <c r="H14" s="2" t="s">
        <v>16</v>
      </c>
      <c r="I14" s="2" t="s">
        <v>17</v>
      </c>
      <c r="J14" s="2">
        <v>50</v>
      </c>
      <c r="K14" s="12">
        <v>90300</v>
      </c>
      <c r="L14" s="12">
        <f t="shared" si="0"/>
        <v>4515000</v>
      </c>
      <c r="M14" s="12">
        <v>15</v>
      </c>
      <c r="N14" s="12">
        <f t="shared" si="1"/>
        <v>1354500</v>
      </c>
    </row>
    <row r="15" spans="1:14" ht="38.25" x14ac:dyDescent="0.2">
      <c r="A15" s="2">
        <v>5</v>
      </c>
      <c r="B15" s="2" t="s">
        <v>30</v>
      </c>
      <c r="C15" s="2" t="s">
        <v>31</v>
      </c>
      <c r="D15" s="2">
        <v>2</v>
      </c>
      <c r="E15" s="2" t="s">
        <v>13</v>
      </c>
      <c r="F15" s="11" t="s">
        <v>32</v>
      </c>
      <c r="G15" s="2" t="s">
        <v>15</v>
      </c>
      <c r="H15" s="2" t="s">
        <v>16</v>
      </c>
      <c r="I15" s="2" t="s">
        <v>17</v>
      </c>
      <c r="J15" s="2">
        <v>55</v>
      </c>
      <c r="K15" s="12">
        <v>327600</v>
      </c>
      <c r="L15" s="12">
        <f t="shared" si="0"/>
        <v>18018000</v>
      </c>
      <c r="M15" s="12">
        <v>16</v>
      </c>
      <c r="N15" s="12">
        <f t="shared" si="1"/>
        <v>5241600</v>
      </c>
    </row>
    <row r="16" spans="1:14" ht="38.25" x14ac:dyDescent="0.2">
      <c r="A16" s="2">
        <v>6</v>
      </c>
      <c r="B16" s="2" t="s">
        <v>33</v>
      </c>
      <c r="C16" s="2" t="s">
        <v>34</v>
      </c>
      <c r="D16" s="2">
        <v>2</v>
      </c>
      <c r="E16" s="2" t="s">
        <v>35</v>
      </c>
      <c r="F16" s="11" t="s">
        <v>36</v>
      </c>
      <c r="G16" s="2" t="s">
        <v>15</v>
      </c>
      <c r="H16" s="2" t="s">
        <v>16</v>
      </c>
      <c r="I16" s="2" t="s">
        <v>17</v>
      </c>
      <c r="J16" s="2">
        <v>40</v>
      </c>
      <c r="K16" s="12">
        <v>2105000</v>
      </c>
      <c r="L16" s="12">
        <f t="shared" si="0"/>
        <v>84200000</v>
      </c>
      <c r="M16" s="12">
        <v>12</v>
      </c>
      <c r="N16" s="12">
        <f t="shared" si="1"/>
        <v>25260000</v>
      </c>
    </row>
    <row r="17" spans="1:14" ht="51" x14ac:dyDescent="0.2">
      <c r="A17" s="2">
        <v>7</v>
      </c>
      <c r="B17" s="2" t="s">
        <v>37</v>
      </c>
      <c r="C17" s="2" t="s">
        <v>38</v>
      </c>
      <c r="D17" s="2">
        <v>2</v>
      </c>
      <c r="E17" s="2" t="s">
        <v>39</v>
      </c>
      <c r="F17" s="11" t="s">
        <v>40</v>
      </c>
      <c r="G17" s="2" t="s">
        <v>15</v>
      </c>
      <c r="H17" s="2" t="s">
        <v>16</v>
      </c>
      <c r="I17" s="2" t="s">
        <v>17</v>
      </c>
      <c r="J17" s="2">
        <v>30</v>
      </c>
      <c r="K17" s="26">
        <v>1226000</v>
      </c>
      <c r="L17" s="12">
        <f t="shared" si="0"/>
        <v>36780000</v>
      </c>
      <c r="M17" s="12">
        <v>9</v>
      </c>
      <c r="N17" s="12">
        <f t="shared" si="1"/>
        <v>11034000</v>
      </c>
    </row>
    <row r="18" spans="1:14" ht="38.25" x14ac:dyDescent="0.2">
      <c r="A18" s="2">
        <v>8</v>
      </c>
      <c r="B18" s="2" t="s">
        <v>41</v>
      </c>
      <c r="C18" s="2" t="s">
        <v>42</v>
      </c>
      <c r="D18" s="2">
        <v>2</v>
      </c>
      <c r="E18" s="2" t="s">
        <v>13</v>
      </c>
      <c r="F18" s="11" t="s">
        <v>43</v>
      </c>
      <c r="G18" s="2" t="s">
        <v>15</v>
      </c>
      <c r="H18" s="2" t="s">
        <v>16</v>
      </c>
      <c r="I18" s="2" t="s">
        <v>17</v>
      </c>
      <c r="J18" s="2">
        <v>30</v>
      </c>
      <c r="K18" s="12">
        <v>1711500</v>
      </c>
      <c r="L18" s="12">
        <f t="shared" si="0"/>
        <v>51345000</v>
      </c>
      <c r="M18" s="12">
        <v>9</v>
      </c>
      <c r="N18" s="12">
        <f t="shared" si="1"/>
        <v>15403500</v>
      </c>
    </row>
    <row r="19" spans="1:14" ht="38.25" x14ac:dyDescent="0.2">
      <c r="A19" s="2">
        <v>9</v>
      </c>
      <c r="B19" s="2" t="s">
        <v>44</v>
      </c>
      <c r="C19" s="2" t="s">
        <v>45</v>
      </c>
      <c r="D19" s="2">
        <v>2</v>
      </c>
      <c r="E19" s="2" t="s">
        <v>46</v>
      </c>
      <c r="F19" s="11" t="s">
        <v>47</v>
      </c>
      <c r="G19" s="2" t="s">
        <v>15</v>
      </c>
      <c r="H19" s="2" t="s">
        <v>16</v>
      </c>
      <c r="I19" s="2" t="s">
        <v>17</v>
      </c>
      <c r="J19" s="2">
        <v>15</v>
      </c>
      <c r="K19" s="12">
        <v>367500</v>
      </c>
      <c r="L19" s="12">
        <f t="shared" si="0"/>
        <v>5512500</v>
      </c>
      <c r="M19" s="12">
        <v>4</v>
      </c>
      <c r="N19" s="12">
        <f t="shared" si="1"/>
        <v>1470000</v>
      </c>
    </row>
    <row r="20" spans="1:14" ht="25.5" x14ac:dyDescent="0.2">
      <c r="A20" s="2">
        <v>10</v>
      </c>
      <c r="B20" s="2" t="s">
        <v>48</v>
      </c>
      <c r="C20" s="2" t="s">
        <v>49</v>
      </c>
      <c r="D20" s="2">
        <v>2</v>
      </c>
      <c r="E20" s="2" t="s">
        <v>50</v>
      </c>
      <c r="F20" s="11" t="s">
        <v>51</v>
      </c>
      <c r="G20" s="2" t="s">
        <v>52</v>
      </c>
      <c r="H20" s="2" t="s">
        <v>16</v>
      </c>
      <c r="I20" s="2" t="s">
        <v>17</v>
      </c>
      <c r="J20" s="2">
        <v>15</v>
      </c>
      <c r="K20" s="12">
        <v>283500</v>
      </c>
      <c r="L20" s="12">
        <f t="shared" si="0"/>
        <v>4252500</v>
      </c>
      <c r="M20" s="12">
        <v>4</v>
      </c>
      <c r="N20" s="12">
        <f t="shared" si="1"/>
        <v>1134000</v>
      </c>
    </row>
    <row r="21" spans="1:14" ht="25.5" x14ac:dyDescent="0.2">
      <c r="A21" s="2">
        <v>11</v>
      </c>
      <c r="B21" s="2" t="s">
        <v>53</v>
      </c>
      <c r="C21" s="2" t="s">
        <v>54</v>
      </c>
      <c r="D21" s="2">
        <v>2</v>
      </c>
      <c r="E21" s="2" t="s">
        <v>55</v>
      </c>
      <c r="F21" s="11" t="s">
        <v>56</v>
      </c>
      <c r="G21" s="2" t="s">
        <v>52</v>
      </c>
      <c r="H21" s="2" t="s">
        <v>16</v>
      </c>
      <c r="I21" s="2" t="s">
        <v>17</v>
      </c>
      <c r="J21" s="2">
        <v>70</v>
      </c>
      <c r="K21" s="12">
        <v>128100</v>
      </c>
      <c r="L21" s="12">
        <f t="shared" si="0"/>
        <v>8967000</v>
      </c>
      <c r="M21" s="12">
        <v>21</v>
      </c>
      <c r="N21" s="12">
        <f t="shared" si="1"/>
        <v>2690100</v>
      </c>
    </row>
    <row r="22" spans="1:14" ht="51" x14ac:dyDescent="0.2">
      <c r="A22" s="2">
        <v>12</v>
      </c>
      <c r="B22" s="2" t="s">
        <v>57</v>
      </c>
      <c r="C22" s="2" t="s">
        <v>58</v>
      </c>
      <c r="D22" s="2">
        <v>2</v>
      </c>
      <c r="E22" s="2" t="s">
        <v>59</v>
      </c>
      <c r="F22" s="11" t="s">
        <v>60</v>
      </c>
      <c r="G22" s="2" t="s">
        <v>15</v>
      </c>
      <c r="H22" s="2" t="s">
        <v>16</v>
      </c>
      <c r="I22" s="2" t="s">
        <v>17</v>
      </c>
      <c r="J22" s="2">
        <v>20</v>
      </c>
      <c r="K22" s="12">
        <v>1260000</v>
      </c>
      <c r="L22" s="12">
        <f t="shared" si="0"/>
        <v>25200000</v>
      </c>
      <c r="M22" s="12">
        <v>6</v>
      </c>
      <c r="N22" s="12">
        <f t="shared" si="1"/>
        <v>7560000</v>
      </c>
    </row>
    <row r="23" spans="1:14" ht="38.25" x14ac:dyDescent="0.2">
      <c r="A23" s="2">
        <v>13</v>
      </c>
      <c r="B23" s="2" t="s">
        <v>61</v>
      </c>
      <c r="C23" s="2" t="s">
        <v>62</v>
      </c>
      <c r="D23" s="2">
        <v>2</v>
      </c>
      <c r="E23" s="2" t="s">
        <v>50</v>
      </c>
      <c r="F23" s="11" t="s">
        <v>63</v>
      </c>
      <c r="G23" s="2" t="s">
        <v>15</v>
      </c>
      <c r="H23" s="2" t="s">
        <v>16</v>
      </c>
      <c r="I23" s="2" t="s">
        <v>17</v>
      </c>
      <c r="J23" s="2">
        <v>75</v>
      </c>
      <c r="K23" s="26">
        <v>193200</v>
      </c>
      <c r="L23" s="12">
        <f t="shared" si="0"/>
        <v>14490000</v>
      </c>
      <c r="M23" s="12">
        <v>22</v>
      </c>
      <c r="N23" s="12">
        <f t="shared" si="1"/>
        <v>4250400</v>
      </c>
    </row>
    <row r="24" spans="1:14" ht="38.25" x14ac:dyDescent="0.2">
      <c r="A24" s="2">
        <v>14</v>
      </c>
      <c r="B24" s="2" t="s">
        <v>64</v>
      </c>
      <c r="C24" s="2" t="s">
        <v>65</v>
      </c>
      <c r="D24" s="2">
        <v>2</v>
      </c>
      <c r="E24" s="2" t="s">
        <v>13</v>
      </c>
      <c r="F24" s="11" t="s">
        <v>66</v>
      </c>
      <c r="G24" s="2" t="s">
        <v>67</v>
      </c>
      <c r="H24" s="2" t="s">
        <v>16</v>
      </c>
      <c r="I24" s="2" t="s">
        <v>17</v>
      </c>
      <c r="J24" s="2">
        <v>70</v>
      </c>
      <c r="K24" s="12">
        <v>441000</v>
      </c>
      <c r="L24" s="12">
        <f t="shared" si="0"/>
        <v>30870000</v>
      </c>
      <c r="M24" s="12">
        <v>21</v>
      </c>
      <c r="N24" s="12">
        <f t="shared" si="1"/>
        <v>9261000</v>
      </c>
    </row>
    <row r="25" spans="1:14" ht="51" x14ac:dyDescent="0.2">
      <c r="A25" s="2">
        <v>15</v>
      </c>
      <c r="B25" s="2" t="s">
        <v>68</v>
      </c>
      <c r="C25" s="2" t="s">
        <v>69</v>
      </c>
      <c r="D25" s="2">
        <v>2</v>
      </c>
      <c r="E25" s="2" t="s">
        <v>70</v>
      </c>
      <c r="F25" s="11" t="s">
        <v>71</v>
      </c>
      <c r="G25" s="2" t="s">
        <v>15</v>
      </c>
      <c r="H25" s="2" t="s">
        <v>16</v>
      </c>
      <c r="I25" s="2" t="s">
        <v>17</v>
      </c>
      <c r="J25" s="2">
        <v>50</v>
      </c>
      <c r="K25" s="12">
        <v>506100</v>
      </c>
      <c r="L25" s="12">
        <f t="shared" si="0"/>
        <v>25305000</v>
      </c>
      <c r="M25" s="12">
        <v>15</v>
      </c>
      <c r="N25" s="12">
        <f t="shared" si="1"/>
        <v>7591500</v>
      </c>
    </row>
    <row r="26" spans="1:14" ht="38.25" x14ac:dyDescent="0.2">
      <c r="A26" s="2">
        <v>16</v>
      </c>
      <c r="B26" s="2" t="s">
        <v>72</v>
      </c>
      <c r="C26" s="2" t="s">
        <v>73</v>
      </c>
      <c r="D26" s="2">
        <v>2</v>
      </c>
      <c r="E26" s="2" t="s">
        <v>55</v>
      </c>
      <c r="F26" s="11" t="s">
        <v>74</v>
      </c>
      <c r="G26" s="2" t="s">
        <v>52</v>
      </c>
      <c r="H26" s="2" t="s">
        <v>16</v>
      </c>
      <c r="I26" s="2" t="s">
        <v>17</v>
      </c>
      <c r="J26" s="2">
        <v>50</v>
      </c>
      <c r="K26" s="12">
        <v>1680000</v>
      </c>
      <c r="L26" s="12">
        <f t="shared" si="0"/>
        <v>84000000</v>
      </c>
      <c r="M26" s="12">
        <v>15</v>
      </c>
      <c r="N26" s="12">
        <f t="shared" si="1"/>
        <v>25200000</v>
      </c>
    </row>
    <row r="27" spans="1:14" ht="25.5" x14ac:dyDescent="0.2">
      <c r="A27" s="2">
        <v>17</v>
      </c>
      <c r="B27" s="2" t="s">
        <v>75</v>
      </c>
      <c r="C27" s="2" t="s">
        <v>76</v>
      </c>
      <c r="D27" s="2">
        <v>2</v>
      </c>
      <c r="E27" s="2" t="s">
        <v>77</v>
      </c>
      <c r="F27" s="11" t="s">
        <v>78</v>
      </c>
      <c r="G27" s="2" t="s">
        <v>15</v>
      </c>
      <c r="H27" s="2" t="s">
        <v>16</v>
      </c>
      <c r="I27" s="2" t="s">
        <v>17</v>
      </c>
      <c r="J27" s="2">
        <v>50</v>
      </c>
      <c r="K27" s="26">
        <v>570000</v>
      </c>
      <c r="L27" s="12">
        <f t="shared" si="0"/>
        <v>28500000</v>
      </c>
      <c r="M27" s="12">
        <v>15</v>
      </c>
      <c r="N27" s="12">
        <f t="shared" si="1"/>
        <v>8550000</v>
      </c>
    </row>
    <row r="28" spans="1:14" ht="38.25" x14ac:dyDescent="0.2">
      <c r="A28" s="2">
        <v>18</v>
      </c>
      <c r="B28" s="2" t="s">
        <v>79</v>
      </c>
      <c r="C28" s="2" t="s">
        <v>80</v>
      </c>
      <c r="D28" s="2">
        <v>2</v>
      </c>
      <c r="E28" s="2" t="s">
        <v>81</v>
      </c>
      <c r="F28" s="11" t="s">
        <v>82</v>
      </c>
      <c r="G28" s="2" t="s">
        <v>83</v>
      </c>
      <c r="H28" s="2" t="s">
        <v>16</v>
      </c>
      <c r="I28" s="2" t="s">
        <v>17</v>
      </c>
      <c r="J28" s="2">
        <v>35</v>
      </c>
      <c r="K28" s="12">
        <v>1084650</v>
      </c>
      <c r="L28" s="12">
        <f t="shared" si="0"/>
        <v>37962750</v>
      </c>
      <c r="M28" s="12">
        <v>10</v>
      </c>
      <c r="N28" s="12">
        <f t="shared" si="1"/>
        <v>10846500</v>
      </c>
    </row>
    <row r="29" spans="1:14" ht="25.5" x14ac:dyDescent="0.2">
      <c r="A29" s="2">
        <v>19</v>
      </c>
      <c r="B29" s="2" t="s">
        <v>84</v>
      </c>
      <c r="C29" s="2" t="s">
        <v>85</v>
      </c>
      <c r="D29" s="2">
        <v>2</v>
      </c>
      <c r="E29" s="2" t="s">
        <v>55</v>
      </c>
      <c r="F29" s="11" t="s">
        <v>86</v>
      </c>
      <c r="G29" s="2" t="s">
        <v>87</v>
      </c>
      <c r="H29" s="2" t="s">
        <v>16</v>
      </c>
      <c r="I29" s="2" t="s">
        <v>17</v>
      </c>
      <c r="J29" s="2">
        <v>50</v>
      </c>
      <c r="K29" s="12">
        <v>115500</v>
      </c>
      <c r="L29" s="12">
        <f t="shared" si="0"/>
        <v>5775000</v>
      </c>
      <c r="M29" s="12">
        <v>15</v>
      </c>
      <c r="N29" s="12">
        <f t="shared" si="1"/>
        <v>1732500</v>
      </c>
    </row>
    <row r="30" spans="1:14" ht="25.5" x14ac:dyDescent="0.2">
      <c r="A30" s="2">
        <v>20</v>
      </c>
      <c r="B30" s="2" t="s">
        <v>88</v>
      </c>
      <c r="C30" s="2" t="s">
        <v>89</v>
      </c>
      <c r="D30" s="2">
        <v>2</v>
      </c>
      <c r="E30" s="2" t="s">
        <v>50</v>
      </c>
      <c r="F30" s="11" t="s">
        <v>90</v>
      </c>
      <c r="G30" s="2" t="s">
        <v>15</v>
      </c>
      <c r="H30" s="2" t="s">
        <v>16</v>
      </c>
      <c r="I30" s="2" t="s">
        <v>17</v>
      </c>
      <c r="J30" s="2">
        <v>20</v>
      </c>
      <c r="K30" s="12">
        <v>164850</v>
      </c>
      <c r="L30" s="12">
        <f t="shared" si="0"/>
        <v>3297000</v>
      </c>
      <c r="M30" s="12">
        <v>6</v>
      </c>
      <c r="N30" s="12">
        <f t="shared" si="1"/>
        <v>989100</v>
      </c>
    </row>
    <row r="31" spans="1:14" ht="51" x14ac:dyDescent="0.2">
      <c r="A31" s="2">
        <v>21</v>
      </c>
      <c r="B31" s="2" t="s">
        <v>91</v>
      </c>
      <c r="C31" s="2" t="s">
        <v>92</v>
      </c>
      <c r="D31" s="2">
        <v>2</v>
      </c>
      <c r="E31" s="2" t="s">
        <v>93</v>
      </c>
      <c r="F31" s="11" t="s">
        <v>94</v>
      </c>
      <c r="G31" s="2" t="s">
        <v>52</v>
      </c>
      <c r="H31" s="2" t="s">
        <v>16</v>
      </c>
      <c r="I31" s="2" t="s">
        <v>17</v>
      </c>
      <c r="J31" s="2">
        <v>45</v>
      </c>
      <c r="K31" s="12">
        <v>174300</v>
      </c>
      <c r="L31" s="12">
        <f t="shared" si="0"/>
        <v>7843500</v>
      </c>
      <c r="M31" s="12">
        <v>13</v>
      </c>
      <c r="N31" s="12">
        <f t="shared" si="1"/>
        <v>2265900</v>
      </c>
    </row>
    <row r="32" spans="1:14" ht="38.25" x14ac:dyDescent="0.2">
      <c r="A32" s="2">
        <v>22</v>
      </c>
      <c r="B32" s="2" t="s">
        <v>95</v>
      </c>
      <c r="C32" s="2" t="s">
        <v>96</v>
      </c>
      <c r="D32" s="2">
        <v>2</v>
      </c>
      <c r="E32" s="2" t="s">
        <v>39</v>
      </c>
      <c r="F32" s="11" t="s">
        <v>97</v>
      </c>
      <c r="G32" s="2" t="s">
        <v>98</v>
      </c>
      <c r="H32" s="2" t="s">
        <v>16</v>
      </c>
      <c r="I32" s="2" t="s">
        <v>17</v>
      </c>
      <c r="J32" s="2">
        <v>45</v>
      </c>
      <c r="K32" s="12">
        <v>381150</v>
      </c>
      <c r="L32" s="12">
        <f t="shared" si="0"/>
        <v>17151750</v>
      </c>
      <c r="M32" s="12">
        <v>13</v>
      </c>
      <c r="N32" s="12">
        <f t="shared" si="1"/>
        <v>4954950</v>
      </c>
    </row>
    <row r="33" spans="1:14" ht="25.5" x14ac:dyDescent="0.2">
      <c r="A33" s="2">
        <v>23</v>
      </c>
      <c r="B33" s="2" t="s">
        <v>99</v>
      </c>
      <c r="C33" s="2" t="s">
        <v>100</v>
      </c>
      <c r="D33" s="2">
        <v>2</v>
      </c>
      <c r="E33" s="2" t="s">
        <v>101</v>
      </c>
      <c r="F33" s="11" t="s">
        <v>102</v>
      </c>
      <c r="G33" s="2" t="s">
        <v>52</v>
      </c>
      <c r="H33" s="2" t="s">
        <v>16</v>
      </c>
      <c r="I33" s="2" t="s">
        <v>17</v>
      </c>
      <c r="J33" s="2">
        <v>30</v>
      </c>
      <c r="K33" s="12">
        <v>907200</v>
      </c>
      <c r="L33" s="12">
        <f t="shared" si="0"/>
        <v>27216000</v>
      </c>
      <c r="M33" s="12">
        <v>9</v>
      </c>
      <c r="N33" s="12">
        <f t="shared" si="1"/>
        <v>8164800</v>
      </c>
    </row>
    <row r="34" spans="1:14" ht="38.25" x14ac:dyDescent="0.2">
      <c r="A34" s="2">
        <v>24</v>
      </c>
      <c r="B34" s="2" t="s">
        <v>103</v>
      </c>
      <c r="C34" s="2" t="s">
        <v>104</v>
      </c>
      <c r="D34" s="2">
        <v>2</v>
      </c>
      <c r="E34" s="2" t="s">
        <v>24</v>
      </c>
      <c r="F34" s="11" t="s">
        <v>105</v>
      </c>
      <c r="G34" s="2" t="s">
        <v>15</v>
      </c>
      <c r="H34" s="2" t="s">
        <v>16</v>
      </c>
      <c r="I34" s="2" t="s">
        <v>17</v>
      </c>
      <c r="J34" s="2">
        <v>20</v>
      </c>
      <c r="K34" s="12">
        <v>1100000</v>
      </c>
      <c r="L34" s="12">
        <f t="shared" si="0"/>
        <v>22000000</v>
      </c>
      <c r="M34" s="12">
        <v>6</v>
      </c>
      <c r="N34" s="12">
        <f t="shared" si="1"/>
        <v>6600000</v>
      </c>
    </row>
    <row r="35" spans="1:14" ht="51" x14ac:dyDescent="0.2">
      <c r="A35" s="2">
        <v>25</v>
      </c>
      <c r="B35" s="2" t="s">
        <v>106</v>
      </c>
      <c r="C35" s="2" t="s">
        <v>107</v>
      </c>
      <c r="D35" s="2">
        <v>2</v>
      </c>
      <c r="E35" s="2" t="s">
        <v>108</v>
      </c>
      <c r="F35" s="11" t="s">
        <v>78</v>
      </c>
      <c r="G35" s="2" t="s">
        <v>15</v>
      </c>
      <c r="H35" s="2" t="s">
        <v>16</v>
      </c>
      <c r="I35" s="2" t="s">
        <v>17</v>
      </c>
      <c r="J35" s="2">
        <v>75</v>
      </c>
      <c r="K35" s="12">
        <v>329700</v>
      </c>
      <c r="L35" s="12">
        <f t="shared" si="0"/>
        <v>24727500</v>
      </c>
      <c r="M35" s="12">
        <v>22</v>
      </c>
      <c r="N35" s="12">
        <f t="shared" si="1"/>
        <v>7253400</v>
      </c>
    </row>
    <row r="36" spans="1:14" ht="25.5" x14ac:dyDescent="0.2">
      <c r="A36" s="2">
        <v>26</v>
      </c>
      <c r="B36" s="2" t="s">
        <v>109</v>
      </c>
      <c r="C36" s="2" t="s">
        <v>110</v>
      </c>
      <c r="D36" s="2">
        <v>2</v>
      </c>
      <c r="E36" s="2" t="s">
        <v>55</v>
      </c>
      <c r="F36" s="11" t="s">
        <v>111</v>
      </c>
      <c r="G36" s="2" t="s">
        <v>112</v>
      </c>
      <c r="H36" s="2" t="s">
        <v>16</v>
      </c>
      <c r="I36" s="2" t="s">
        <v>17</v>
      </c>
      <c r="J36" s="2">
        <v>65</v>
      </c>
      <c r="K36" s="12">
        <v>157500</v>
      </c>
      <c r="L36" s="12">
        <f t="shared" si="0"/>
        <v>10237500</v>
      </c>
      <c r="M36" s="12">
        <v>19</v>
      </c>
      <c r="N36" s="12">
        <f t="shared" si="1"/>
        <v>2992500</v>
      </c>
    </row>
    <row r="37" spans="1:14" ht="25.5" x14ac:dyDescent="0.2">
      <c r="A37" s="2">
        <v>27</v>
      </c>
      <c r="B37" s="2" t="s">
        <v>113</v>
      </c>
      <c r="C37" s="2" t="s">
        <v>114</v>
      </c>
      <c r="D37" s="2">
        <v>2</v>
      </c>
      <c r="E37" s="2" t="s">
        <v>50</v>
      </c>
      <c r="F37" s="11" t="s">
        <v>115</v>
      </c>
      <c r="G37" s="2" t="s">
        <v>15</v>
      </c>
      <c r="H37" s="2" t="s">
        <v>16</v>
      </c>
      <c r="I37" s="2" t="s">
        <v>17</v>
      </c>
      <c r="J37" s="2">
        <v>35</v>
      </c>
      <c r="K37" s="12">
        <v>861500</v>
      </c>
      <c r="L37" s="12">
        <f t="shared" si="0"/>
        <v>30152500</v>
      </c>
      <c r="M37" s="12">
        <v>10</v>
      </c>
      <c r="N37" s="12">
        <f t="shared" si="1"/>
        <v>8615000</v>
      </c>
    </row>
    <row r="38" spans="1:14" ht="25.5" x14ac:dyDescent="0.2">
      <c r="A38" s="2">
        <v>28</v>
      </c>
      <c r="B38" s="2" t="s">
        <v>116</v>
      </c>
      <c r="C38" s="2" t="s">
        <v>117</v>
      </c>
      <c r="D38" s="2">
        <v>2</v>
      </c>
      <c r="E38" s="2" t="s">
        <v>55</v>
      </c>
      <c r="F38" s="11" t="s">
        <v>118</v>
      </c>
      <c r="G38" s="2" t="s">
        <v>52</v>
      </c>
      <c r="H38" s="2" t="s">
        <v>16</v>
      </c>
      <c r="I38" s="2" t="s">
        <v>17</v>
      </c>
      <c r="J38" s="2">
        <v>65</v>
      </c>
      <c r="K38" s="12">
        <v>241500</v>
      </c>
      <c r="L38" s="12">
        <f t="shared" si="0"/>
        <v>15697500</v>
      </c>
      <c r="M38" s="12">
        <v>19</v>
      </c>
      <c r="N38" s="12">
        <f t="shared" si="1"/>
        <v>4588500</v>
      </c>
    </row>
    <row r="39" spans="1:14" ht="25.5" x14ac:dyDescent="0.2">
      <c r="A39" s="2">
        <v>29</v>
      </c>
      <c r="B39" s="2" t="s">
        <v>119</v>
      </c>
      <c r="C39" s="2" t="s">
        <v>120</v>
      </c>
      <c r="D39" s="2">
        <v>2</v>
      </c>
      <c r="E39" s="2" t="s">
        <v>121</v>
      </c>
      <c r="F39" s="11" t="s">
        <v>122</v>
      </c>
      <c r="G39" s="2" t="s">
        <v>123</v>
      </c>
      <c r="H39" s="2" t="s">
        <v>16</v>
      </c>
      <c r="I39" s="2" t="s">
        <v>17</v>
      </c>
      <c r="J39" s="2">
        <v>50</v>
      </c>
      <c r="K39" s="12">
        <v>722400</v>
      </c>
      <c r="L39" s="12">
        <f t="shared" si="0"/>
        <v>36120000</v>
      </c>
      <c r="M39" s="12">
        <v>15</v>
      </c>
      <c r="N39" s="12">
        <f t="shared" si="1"/>
        <v>10836000</v>
      </c>
    </row>
    <row r="40" spans="1:14" ht="38.25" x14ac:dyDescent="0.2">
      <c r="A40" s="2">
        <v>30</v>
      </c>
      <c r="B40" s="2" t="s">
        <v>124</v>
      </c>
      <c r="C40" s="2" t="s">
        <v>125</v>
      </c>
      <c r="D40" s="2">
        <v>2</v>
      </c>
      <c r="E40" s="2" t="s">
        <v>121</v>
      </c>
      <c r="F40" s="11" t="s">
        <v>126</v>
      </c>
      <c r="G40" s="2" t="s">
        <v>127</v>
      </c>
      <c r="H40" s="2" t="s">
        <v>16</v>
      </c>
      <c r="I40" s="2" t="s">
        <v>17</v>
      </c>
      <c r="J40" s="2">
        <v>50</v>
      </c>
      <c r="K40" s="12">
        <v>510300</v>
      </c>
      <c r="L40" s="12">
        <f t="shared" si="0"/>
        <v>25515000</v>
      </c>
      <c r="M40" s="12">
        <v>15</v>
      </c>
      <c r="N40" s="12">
        <f t="shared" si="1"/>
        <v>7654500</v>
      </c>
    </row>
    <row r="41" spans="1:14" ht="38.25" x14ac:dyDescent="0.2">
      <c r="A41" s="2">
        <v>31</v>
      </c>
      <c r="B41" s="2" t="s">
        <v>128</v>
      </c>
      <c r="C41" s="2" t="s">
        <v>129</v>
      </c>
      <c r="D41" s="2">
        <v>2</v>
      </c>
      <c r="E41" s="2" t="s">
        <v>130</v>
      </c>
      <c r="F41" s="11" t="s">
        <v>131</v>
      </c>
      <c r="G41" s="2" t="s">
        <v>375</v>
      </c>
      <c r="H41" s="2" t="s">
        <v>16</v>
      </c>
      <c r="I41" s="2" t="s">
        <v>17</v>
      </c>
      <c r="J41" s="2">
        <v>50</v>
      </c>
      <c r="K41" s="12">
        <v>359100</v>
      </c>
      <c r="L41" s="12">
        <f t="shared" si="0"/>
        <v>17955000</v>
      </c>
      <c r="M41" s="12">
        <v>15</v>
      </c>
      <c r="N41" s="12">
        <f t="shared" si="1"/>
        <v>5386500</v>
      </c>
    </row>
    <row r="42" spans="1:14" ht="38.25" x14ac:dyDescent="0.2">
      <c r="A42" s="2">
        <v>32</v>
      </c>
      <c r="B42" s="2" t="s">
        <v>132</v>
      </c>
      <c r="C42" s="2" t="s">
        <v>133</v>
      </c>
      <c r="D42" s="2">
        <v>2</v>
      </c>
      <c r="E42" s="2" t="s">
        <v>130</v>
      </c>
      <c r="F42" s="11" t="s">
        <v>134</v>
      </c>
      <c r="G42" s="2" t="s">
        <v>135</v>
      </c>
      <c r="H42" s="2" t="s">
        <v>16</v>
      </c>
      <c r="I42" s="2" t="s">
        <v>17</v>
      </c>
      <c r="J42" s="2">
        <v>80</v>
      </c>
      <c r="K42" s="12">
        <v>420000</v>
      </c>
      <c r="L42" s="12">
        <f t="shared" si="0"/>
        <v>33600000</v>
      </c>
      <c r="M42" s="12">
        <v>24</v>
      </c>
      <c r="N42" s="12">
        <f t="shared" si="1"/>
        <v>10080000</v>
      </c>
    </row>
    <row r="43" spans="1:14" ht="25.5" x14ac:dyDescent="0.2">
      <c r="A43" s="2">
        <v>33</v>
      </c>
      <c r="B43" s="2" t="s">
        <v>136</v>
      </c>
      <c r="C43" s="2" t="s">
        <v>137</v>
      </c>
      <c r="D43" s="2">
        <v>2</v>
      </c>
      <c r="E43" s="2" t="s">
        <v>138</v>
      </c>
      <c r="F43" s="11" t="s">
        <v>139</v>
      </c>
      <c r="G43" s="2" t="s">
        <v>15</v>
      </c>
      <c r="H43" s="2" t="s">
        <v>16</v>
      </c>
      <c r="I43" s="2" t="s">
        <v>17</v>
      </c>
      <c r="J43" s="2">
        <v>90</v>
      </c>
      <c r="K43" s="12">
        <v>411600</v>
      </c>
      <c r="L43" s="12">
        <f t="shared" si="0"/>
        <v>37044000</v>
      </c>
      <c r="M43" s="12">
        <v>27</v>
      </c>
      <c r="N43" s="12">
        <f t="shared" si="1"/>
        <v>11113200</v>
      </c>
    </row>
    <row r="44" spans="1:14" ht="51" x14ac:dyDescent="0.2">
      <c r="A44" s="2">
        <v>34</v>
      </c>
      <c r="B44" s="2" t="s">
        <v>140</v>
      </c>
      <c r="C44" s="2" t="s">
        <v>141</v>
      </c>
      <c r="D44" s="2">
        <v>2</v>
      </c>
      <c r="E44" s="2" t="s">
        <v>39</v>
      </c>
      <c r="F44" s="11" t="s">
        <v>142</v>
      </c>
      <c r="G44" s="2" t="s">
        <v>143</v>
      </c>
      <c r="H44" s="2" t="s">
        <v>16</v>
      </c>
      <c r="I44" s="2" t="s">
        <v>17</v>
      </c>
      <c r="J44" s="2">
        <v>60</v>
      </c>
      <c r="K44" s="12">
        <v>654150</v>
      </c>
      <c r="L44" s="12">
        <f t="shared" si="0"/>
        <v>39249000</v>
      </c>
      <c r="M44" s="12">
        <v>18</v>
      </c>
      <c r="N44" s="12">
        <f t="shared" si="1"/>
        <v>11774700</v>
      </c>
    </row>
    <row r="45" spans="1:14" ht="38.25" x14ac:dyDescent="0.2">
      <c r="A45" s="2">
        <v>35</v>
      </c>
      <c r="B45" s="2" t="s">
        <v>144</v>
      </c>
      <c r="C45" s="2" t="s">
        <v>145</v>
      </c>
      <c r="D45" s="2">
        <v>2</v>
      </c>
      <c r="E45" s="2" t="s">
        <v>130</v>
      </c>
      <c r="F45" s="11" t="s">
        <v>146</v>
      </c>
      <c r="G45" s="2" t="s">
        <v>15</v>
      </c>
      <c r="H45" s="2" t="s">
        <v>16</v>
      </c>
      <c r="I45" s="2" t="s">
        <v>17</v>
      </c>
      <c r="J45" s="2">
        <v>70</v>
      </c>
      <c r="K45" s="26">
        <v>546000</v>
      </c>
      <c r="L45" s="12">
        <f t="shared" si="0"/>
        <v>38220000</v>
      </c>
      <c r="M45" s="12">
        <v>21</v>
      </c>
      <c r="N45" s="12">
        <f t="shared" si="1"/>
        <v>11466000</v>
      </c>
    </row>
    <row r="46" spans="1:14" ht="25.5" x14ac:dyDescent="0.2">
      <c r="A46" s="2">
        <v>36</v>
      </c>
      <c r="B46" s="2" t="s">
        <v>147</v>
      </c>
      <c r="C46" s="2" t="s">
        <v>148</v>
      </c>
      <c r="D46" s="2">
        <v>2</v>
      </c>
      <c r="E46" s="2" t="s">
        <v>149</v>
      </c>
      <c r="F46" s="11" t="s">
        <v>150</v>
      </c>
      <c r="G46" s="2" t="s">
        <v>15</v>
      </c>
      <c r="H46" s="2" t="s">
        <v>16</v>
      </c>
      <c r="I46" s="2" t="s">
        <v>17</v>
      </c>
      <c r="J46" s="2">
        <v>70</v>
      </c>
      <c r="K46" s="12">
        <v>404250</v>
      </c>
      <c r="L46" s="12">
        <f t="shared" si="0"/>
        <v>28297500</v>
      </c>
      <c r="M46" s="12">
        <v>21</v>
      </c>
      <c r="N46" s="12">
        <f t="shared" si="1"/>
        <v>8489250</v>
      </c>
    </row>
    <row r="47" spans="1:14" ht="38.25" x14ac:dyDescent="0.2">
      <c r="A47" s="2">
        <v>37</v>
      </c>
      <c r="B47" s="2" t="s">
        <v>151</v>
      </c>
      <c r="C47" s="2" t="s">
        <v>152</v>
      </c>
      <c r="D47" s="2">
        <v>2</v>
      </c>
      <c r="E47" s="2" t="s">
        <v>50</v>
      </c>
      <c r="F47" s="11" t="s">
        <v>153</v>
      </c>
      <c r="G47" s="2" t="s">
        <v>15</v>
      </c>
      <c r="H47" s="2" t="s">
        <v>16</v>
      </c>
      <c r="I47" s="2" t="s">
        <v>17</v>
      </c>
      <c r="J47" s="2">
        <v>50</v>
      </c>
      <c r="K47" s="12">
        <v>716100</v>
      </c>
      <c r="L47" s="12">
        <f t="shared" si="0"/>
        <v>35805000</v>
      </c>
      <c r="M47" s="12">
        <v>15</v>
      </c>
      <c r="N47" s="12">
        <f t="shared" si="1"/>
        <v>10741500</v>
      </c>
    </row>
    <row r="48" spans="1:14" ht="25.5" x14ac:dyDescent="0.2">
      <c r="A48" s="2">
        <v>38</v>
      </c>
      <c r="B48" s="2" t="s">
        <v>154</v>
      </c>
      <c r="C48" s="2" t="s">
        <v>155</v>
      </c>
      <c r="D48" s="2">
        <v>2</v>
      </c>
      <c r="E48" s="2" t="s">
        <v>13</v>
      </c>
      <c r="F48" s="11" t="s">
        <v>156</v>
      </c>
      <c r="G48" s="2" t="s">
        <v>15</v>
      </c>
      <c r="H48" s="2" t="s">
        <v>16</v>
      </c>
      <c r="I48" s="2" t="s">
        <v>17</v>
      </c>
      <c r="J48" s="2">
        <v>35</v>
      </c>
      <c r="K48" s="12">
        <v>609000</v>
      </c>
      <c r="L48" s="12">
        <f t="shared" si="0"/>
        <v>21315000</v>
      </c>
      <c r="M48" s="12">
        <v>10</v>
      </c>
      <c r="N48" s="12">
        <f t="shared" si="1"/>
        <v>6090000</v>
      </c>
    </row>
    <row r="49" spans="1:18" ht="38.25" x14ac:dyDescent="0.2">
      <c r="A49" s="2">
        <v>39</v>
      </c>
      <c r="B49" s="2" t="s">
        <v>157</v>
      </c>
      <c r="C49" s="2" t="s">
        <v>158</v>
      </c>
      <c r="D49" s="2">
        <v>2</v>
      </c>
      <c r="E49" s="2" t="s">
        <v>13</v>
      </c>
      <c r="F49" s="11" t="s">
        <v>159</v>
      </c>
      <c r="G49" s="2" t="s">
        <v>98</v>
      </c>
      <c r="H49" s="2" t="s">
        <v>16</v>
      </c>
      <c r="I49" s="2" t="s">
        <v>17</v>
      </c>
      <c r="J49" s="2">
        <v>75</v>
      </c>
      <c r="K49" s="12">
        <v>1270500</v>
      </c>
      <c r="L49" s="12">
        <f t="shared" si="0"/>
        <v>95287500</v>
      </c>
      <c r="M49" s="12">
        <v>22</v>
      </c>
      <c r="N49" s="12">
        <f t="shared" si="1"/>
        <v>27951000</v>
      </c>
    </row>
    <row r="50" spans="1:18" ht="25.5" x14ac:dyDescent="0.2">
      <c r="A50" s="2">
        <v>40</v>
      </c>
      <c r="B50" s="2" t="s">
        <v>160</v>
      </c>
      <c r="C50" s="2" t="s">
        <v>161</v>
      </c>
      <c r="D50" s="2">
        <v>2</v>
      </c>
      <c r="E50" s="2" t="s">
        <v>50</v>
      </c>
      <c r="F50" s="11" t="s">
        <v>162</v>
      </c>
      <c r="G50" s="2" t="s">
        <v>98</v>
      </c>
      <c r="H50" s="2" t="s">
        <v>16</v>
      </c>
      <c r="I50" s="2" t="s">
        <v>17</v>
      </c>
      <c r="J50" s="2">
        <v>85</v>
      </c>
      <c r="K50" s="12">
        <v>115500</v>
      </c>
      <c r="L50" s="12">
        <f t="shared" si="0"/>
        <v>9817500</v>
      </c>
      <c r="M50" s="12">
        <v>25</v>
      </c>
      <c r="N50" s="12">
        <f t="shared" si="1"/>
        <v>2887500</v>
      </c>
    </row>
    <row r="51" spans="1:18" ht="25.5" x14ac:dyDescent="0.2">
      <c r="A51" s="2">
        <v>41</v>
      </c>
      <c r="B51" s="2" t="s">
        <v>163</v>
      </c>
      <c r="C51" s="2" t="s">
        <v>164</v>
      </c>
      <c r="D51" s="2">
        <v>2</v>
      </c>
      <c r="E51" s="2" t="s">
        <v>50</v>
      </c>
      <c r="F51" s="11" t="s">
        <v>165</v>
      </c>
      <c r="G51" s="2" t="s">
        <v>98</v>
      </c>
      <c r="H51" s="2" t="s">
        <v>16</v>
      </c>
      <c r="I51" s="2" t="s">
        <v>17</v>
      </c>
      <c r="J51" s="2">
        <v>85</v>
      </c>
      <c r="K51" s="12">
        <v>153300</v>
      </c>
      <c r="L51" s="12">
        <f t="shared" si="0"/>
        <v>13030500</v>
      </c>
      <c r="M51" s="12">
        <v>25</v>
      </c>
      <c r="N51" s="12">
        <f t="shared" si="1"/>
        <v>3832500</v>
      </c>
    </row>
    <row r="52" spans="1:18" ht="25.5" x14ac:dyDescent="0.2">
      <c r="A52" s="2">
        <v>42</v>
      </c>
      <c r="B52" s="2" t="s">
        <v>166</v>
      </c>
      <c r="C52" s="2" t="s">
        <v>167</v>
      </c>
      <c r="D52" s="2">
        <v>2</v>
      </c>
      <c r="E52" s="2" t="s">
        <v>168</v>
      </c>
      <c r="F52" s="11" t="s">
        <v>169</v>
      </c>
      <c r="G52" s="2" t="s">
        <v>170</v>
      </c>
      <c r="H52" s="2" t="s">
        <v>16</v>
      </c>
      <c r="I52" s="2" t="s">
        <v>17</v>
      </c>
      <c r="J52" s="2">
        <v>70</v>
      </c>
      <c r="K52" s="12">
        <v>252000</v>
      </c>
      <c r="L52" s="12">
        <f t="shared" si="0"/>
        <v>17640000</v>
      </c>
      <c r="M52" s="12">
        <v>21</v>
      </c>
      <c r="N52" s="12">
        <f t="shared" si="1"/>
        <v>5292000</v>
      </c>
    </row>
    <row r="53" spans="1:18" ht="51" x14ac:dyDescent="0.2">
      <c r="A53" s="2">
        <v>43</v>
      </c>
      <c r="B53" s="2" t="s">
        <v>171</v>
      </c>
      <c r="C53" s="2" t="s">
        <v>172</v>
      </c>
      <c r="D53" s="2">
        <v>2</v>
      </c>
      <c r="E53" s="2" t="s">
        <v>50</v>
      </c>
      <c r="F53" s="11" t="s">
        <v>173</v>
      </c>
      <c r="G53" s="2" t="s">
        <v>98</v>
      </c>
      <c r="H53" s="2" t="s">
        <v>16</v>
      </c>
      <c r="I53" s="2" t="s">
        <v>17</v>
      </c>
      <c r="J53" s="2">
        <v>80</v>
      </c>
      <c r="K53" s="12">
        <v>535500</v>
      </c>
      <c r="L53" s="12">
        <f t="shared" si="0"/>
        <v>42840000</v>
      </c>
      <c r="M53" s="12">
        <v>24</v>
      </c>
      <c r="N53" s="12">
        <f t="shared" si="1"/>
        <v>12852000</v>
      </c>
    </row>
    <row r="54" spans="1:18" ht="25.5" x14ac:dyDescent="0.2">
      <c r="A54" s="2">
        <v>44</v>
      </c>
      <c r="B54" s="2" t="s">
        <v>174</v>
      </c>
      <c r="C54" s="2" t="s">
        <v>175</v>
      </c>
      <c r="D54" s="2">
        <v>2</v>
      </c>
      <c r="E54" s="2" t="s">
        <v>176</v>
      </c>
      <c r="F54" s="11" t="s">
        <v>177</v>
      </c>
      <c r="G54" s="2" t="s">
        <v>67</v>
      </c>
      <c r="H54" s="2" t="s">
        <v>16</v>
      </c>
      <c r="I54" s="2" t="s">
        <v>17</v>
      </c>
      <c r="J54" s="2">
        <v>40</v>
      </c>
      <c r="K54" s="12">
        <v>430500</v>
      </c>
      <c r="L54" s="12">
        <f t="shared" si="0"/>
        <v>17220000</v>
      </c>
      <c r="M54" s="12">
        <v>12</v>
      </c>
      <c r="N54" s="12">
        <f t="shared" si="1"/>
        <v>5166000</v>
      </c>
    </row>
    <row r="55" spans="1:18" ht="38.25" x14ac:dyDescent="0.2">
      <c r="A55" s="2">
        <v>45</v>
      </c>
      <c r="B55" s="2" t="s">
        <v>178</v>
      </c>
      <c r="C55" s="2" t="s">
        <v>179</v>
      </c>
      <c r="D55" s="2">
        <v>2</v>
      </c>
      <c r="E55" s="2" t="s">
        <v>149</v>
      </c>
      <c r="F55" s="11" t="s">
        <v>180</v>
      </c>
      <c r="G55" s="2" t="s">
        <v>15</v>
      </c>
      <c r="H55" s="2" t="s">
        <v>16</v>
      </c>
      <c r="I55" s="2" t="s">
        <v>17</v>
      </c>
      <c r="J55" s="2">
        <v>85</v>
      </c>
      <c r="K55" s="26">
        <v>163000</v>
      </c>
      <c r="L55" s="12">
        <f t="shared" si="0"/>
        <v>13855000</v>
      </c>
      <c r="M55" s="12">
        <v>25</v>
      </c>
      <c r="N55" s="12">
        <f t="shared" si="1"/>
        <v>4075000</v>
      </c>
    </row>
    <row r="56" spans="1:18" ht="25.5" x14ac:dyDescent="0.2">
      <c r="A56" s="2">
        <v>46</v>
      </c>
      <c r="B56" s="2" t="s">
        <v>181</v>
      </c>
      <c r="C56" s="2" t="s">
        <v>182</v>
      </c>
      <c r="D56" s="2">
        <v>2</v>
      </c>
      <c r="E56" s="2" t="s">
        <v>13</v>
      </c>
      <c r="F56" s="11" t="s">
        <v>183</v>
      </c>
      <c r="G56" s="2" t="s">
        <v>184</v>
      </c>
      <c r="H56" s="2" t="s">
        <v>16</v>
      </c>
      <c r="I56" s="2" t="s">
        <v>17</v>
      </c>
      <c r="J56" s="2">
        <v>85</v>
      </c>
      <c r="K56" s="12">
        <v>1029000</v>
      </c>
      <c r="L56" s="12">
        <f t="shared" si="0"/>
        <v>87465000</v>
      </c>
      <c r="M56" s="12">
        <v>25</v>
      </c>
      <c r="N56" s="12">
        <f t="shared" si="1"/>
        <v>25725000</v>
      </c>
    </row>
    <row r="57" spans="1:18" ht="38.25" x14ac:dyDescent="0.2">
      <c r="A57" s="2">
        <v>47</v>
      </c>
      <c r="B57" s="2" t="s">
        <v>185</v>
      </c>
      <c r="C57" s="2" t="s">
        <v>186</v>
      </c>
      <c r="D57" s="2">
        <v>2</v>
      </c>
      <c r="E57" s="2" t="s">
        <v>13</v>
      </c>
      <c r="F57" s="11" t="s">
        <v>187</v>
      </c>
      <c r="G57" s="2" t="s">
        <v>67</v>
      </c>
      <c r="H57" s="2" t="s">
        <v>16</v>
      </c>
      <c r="I57" s="2" t="s">
        <v>17</v>
      </c>
      <c r="J57" s="2">
        <v>65</v>
      </c>
      <c r="K57" s="12">
        <v>439950</v>
      </c>
      <c r="L57" s="12">
        <f t="shared" si="0"/>
        <v>28596750</v>
      </c>
      <c r="M57" s="12">
        <v>19</v>
      </c>
      <c r="N57" s="12">
        <f t="shared" si="1"/>
        <v>8359050</v>
      </c>
    </row>
    <row r="58" spans="1:18" ht="38.25" x14ac:dyDescent="0.2">
      <c r="A58" s="2">
        <v>48</v>
      </c>
      <c r="B58" s="2" t="s">
        <v>188</v>
      </c>
      <c r="C58" s="2" t="s">
        <v>189</v>
      </c>
      <c r="D58" s="2">
        <v>2</v>
      </c>
      <c r="E58" s="2" t="s">
        <v>130</v>
      </c>
      <c r="F58" s="11" t="s">
        <v>190</v>
      </c>
      <c r="G58" s="2" t="s">
        <v>191</v>
      </c>
      <c r="H58" s="2" t="s">
        <v>16</v>
      </c>
      <c r="I58" s="2" t="s">
        <v>17</v>
      </c>
      <c r="J58" s="2">
        <v>85</v>
      </c>
      <c r="K58" s="12">
        <v>292950</v>
      </c>
      <c r="L58" s="12">
        <f t="shared" si="0"/>
        <v>24900750</v>
      </c>
      <c r="M58" s="12">
        <v>25</v>
      </c>
      <c r="N58" s="12">
        <f t="shared" si="1"/>
        <v>7323750</v>
      </c>
    </row>
    <row r="59" spans="1:18" ht="16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13" t="s">
        <v>192</v>
      </c>
      <c r="L59" s="14">
        <f>SUM(L11:L58)</f>
        <v>1330414750</v>
      </c>
      <c r="M59" s="14"/>
      <c r="N59" s="14">
        <f>SUM(N11:N58)</f>
        <v>394208150</v>
      </c>
    </row>
    <row r="61" spans="1:18" s="4" customFormat="1" ht="16.5" x14ac:dyDescent="0.2">
      <c r="A61" s="21" t="s">
        <v>203</v>
      </c>
      <c r="K61" s="16"/>
      <c r="L61" s="16"/>
      <c r="M61" s="16"/>
      <c r="N61" s="16"/>
    </row>
    <row r="62" spans="1:18" s="4" customFormat="1" ht="8.25" customHeight="1" x14ac:dyDescent="0.2">
      <c r="A62" s="21"/>
      <c r="K62" s="16"/>
      <c r="L62" s="16"/>
      <c r="M62" s="16"/>
      <c r="N62" s="16"/>
    </row>
    <row r="63" spans="1:18" s="4" customFormat="1" ht="65.25" customHeight="1" x14ac:dyDescent="0.3">
      <c r="A63" s="49" t="s">
        <v>374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R63" s="27">
        <v>443471583</v>
      </c>
    </row>
    <row r="64" spans="1:18" ht="18.75" x14ac:dyDescent="0.3">
      <c r="R64" s="27">
        <v>886943167</v>
      </c>
    </row>
    <row r="65" spans="11:18" ht="16.5" x14ac:dyDescent="0.2">
      <c r="K65" s="47" t="s">
        <v>204</v>
      </c>
      <c r="L65" s="47"/>
      <c r="M65" s="47"/>
      <c r="N65" s="47"/>
      <c r="R65" s="28">
        <f>SUM(R63:R64)</f>
        <v>1330414750</v>
      </c>
    </row>
    <row r="66" spans="11:18" ht="16.5" x14ac:dyDescent="0.2">
      <c r="K66" s="22"/>
      <c r="L66" s="22"/>
      <c r="M66" s="22"/>
      <c r="N66" s="22"/>
    </row>
    <row r="67" spans="11:18" ht="16.5" x14ac:dyDescent="0.2">
      <c r="K67" s="22"/>
      <c r="L67" s="22"/>
      <c r="M67" s="22"/>
      <c r="N67" s="22"/>
    </row>
    <row r="68" spans="11:18" ht="16.5" x14ac:dyDescent="0.2">
      <c r="K68" s="22"/>
      <c r="L68" s="22"/>
      <c r="M68" s="22"/>
      <c r="N68" s="22"/>
    </row>
    <row r="69" spans="11:18" ht="16.5" x14ac:dyDescent="0.2">
      <c r="K69" s="22"/>
      <c r="L69" s="22"/>
      <c r="M69" s="22"/>
      <c r="N69" s="22"/>
    </row>
    <row r="70" spans="11:18" ht="16.5" x14ac:dyDescent="0.2">
      <c r="K70" s="22"/>
      <c r="L70" s="22"/>
      <c r="M70" s="22"/>
      <c r="N70" s="22"/>
    </row>
    <row r="71" spans="11:18" ht="16.5" x14ac:dyDescent="0.2">
      <c r="K71" s="47" t="s">
        <v>205</v>
      </c>
      <c r="L71" s="47"/>
      <c r="M71" s="47"/>
      <c r="N71" s="47"/>
    </row>
  </sheetData>
  <mergeCells count="6">
    <mergeCell ref="K71:N71"/>
    <mergeCell ref="A7:N7"/>
    <mergeCell ref="A63:N63"/>
    <mergeCell ref="A1:F1"/>
    <mergeCell ref="A2:F2"/>
    <mergeCell ref="K65:N65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8A7C-066D-4081-A2A0-304FCB3F470A}">
  <dimension ref="A1:S68"/>
  <sheetViews>
    <sheetView zoomScaleNormal="100" workbookViewId="0">
      <selection sqref="A1:L1"/>
    </sheetView>
  </sheetViews>
  <sheetFormatPr defaultRowHeight="12.75" x14ac:dyDescent="0.2"/>
  <cols>
    <col min="1" max="1" width="4.125" style="1" customWidth="1"/>
    <col min="2" max="2" width="6" style="1" customWidth="1"/>
    <col min="3" max="3" width="6.375" style="1" customWidth="1"/>
    <col min="4" max="5" width="5.75" style="1" customWidth="1"/>
    <col min="6" max="6" width="10.75" style="1" customWidth="1"/>
    <col min="7" max="7" width="6" style="1" customWidth="1"/>
    <col min="8" max="8" width="6.125" style="1" customWidth="1"/>
    <col min="9" max="9" width="5.375" style="1" customWidth="1"/>
    <col min="10" max="10" width="7.875" style="19" customWidth="1"/>
    <col min="11" max="13" width="9" style="1"/>
    <col min="14" max="14" width="6.625" style="1" customWidth="1"/>
    <col min="15" max="15" width="8.25" style="19" customWidth="1"/>
    <col min="16" max="16" width="8.625" style="1" customWidth="1"/>
    <col min="17" max="17" width="7.5" style="1" customWidth="1"/>
    <col min="18" max="18" width="8.125" style="19" customWidth="1"/>
    <col min="19" max="19" width="0" style="1" hidden="1" customWidth="1"/>
    <col min="20" max="16384" width="9" style="1"/>
  </cols>
  <sheetData>
    <row r="1" spans="1:19" s="4" customFormat="1" ht="18.75" customHeight="1" x14ac:dyDescent="0.2">
      <c r="A1" s="51" t="s">
        <v>197</v>
      </c>
      <c r="B1" s="51"/>
      <c r="C1" s="51"/>
      <c r="D1" s="51"/>
      <c r="E1" s="51"/>
      <c r="F1" s="51"/>
      <c r="I1" s="46" t="s">
        <v>199</v>
      </c>
      <c r="J1" s="46"/>
      <c r="K1" s="46"/>
      <c r="L1" s="46"/>
      <c r="M1" s="46"/>
      <c r="N1" s="46"/>
      <c r="O1" s="46"/>
      <c r="P1" s="46"/>
      <c r="Q1" s="46"/>
      <c r="R1" s="46"/>
    </row>
    <row r="2" spans="1:19" s="4" customFormat="1" ht="18" customHeight="1" x14ac:dyDescent="0.2">
      <c r="A2" s="50" t="s">
        <v>198</v>
      </c>
      <c r="B2" s="50"/>
      <c r="C2" s="50"/>
      <c r="D2" s="50"/>
      <c r="E2" s="50"/>
      <c r="F2" s="50"/>
      <c r="I2" s="46" t="s">
        <v>200</v>
      </c>
      <c r="J2" s="46"/>
      <c r="K2" s="46"/>
      <c r="L2" s="46"/>
      <c r="M2" s="46"/>
      <c r="N2" s="46"/>
      <c r="O2" s="46"/>
      <c r="P2" s="46"/>
      <c r="Q2" s="46"/>
      <c r="R2" s="46"/>
    </row>
    <row r="3" spans="1:19" s="4" customFormat="1" ht="16.5" x14ac:dyDescent="0.2">
      <c r="J3" s="16"/>
      <c r="O3" s="16"/>
      <c r="R3" s="16"/>
    </row>
    <row r="4" spans="1:19" s="4" customFormat="1" ht="35.25" customHeight="1" x14ac:dyDescent="0.2">
      <c r="A4" s="46" t="s">
        <v>206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9" s="7" customFormat="1" ht="21" customHeight="1" x14ac:dyDescent="0.2">
      <c r="A5" s="55" t="s">
        <v>196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9" s="7" customFormat="1" ht="10.5" customHeight="1" x14ac:dyDescent="0.2">
      <c r="A6" s="6"/>
      <c r="B6" s="6"/>
      <c r="C6" s="6"/>
      <c r="D6" s="6"/>
      <c r="E6" s="6"/>
      <c r="F6" s="6"/>
      <c r="G6" s="6"/>
      <c r="H6" s="6"/>
      <c r="I6" s="6"/>
      <c r="J6" s="18"/>
      <c r="O6" s="23"/>
      <c r="R6" s="23"/>
    </row>
    <row r="7" spans="1:19" s="4" customFormat="1" ht="16.5" customHeight="1" x14ac:dyDescent="0.2">
      <c r="A7" s="48" t="s">
        <v>202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R7" s="16"/>
    </row>
    <row r="8" spans="1:19" ht="11.25" customHeight="1" x14ac:dyDescent="0.2"/>
    <row r="9" spans="1:19" s="9" customFormat="1" ht="15" customHeight="1" x14ac:dyDescent="0.2">
      <c r="A9" s="8" t="s">
        <v>195</v>
      </c>
      <c r="B9" s="8"/>
      <c r="C9" s="8"/>
      <c r="D9" s="8"/>
      <c r="E9" s="8"/>
      <c r="F9" s="8"/>
      <c r="G9" s="8"/>
      <c r="H9" s="8"/>
      <c r="I9" s="8"/>
      <c r="J9" s="20"/>
      <c r="K9" s="8" t="s">
        <v>211</v>
      </c>
      <c r="L9" s="8"/>
      <c r="M9" s="8" t="s">
        <v>277</v>
      </c>
      <c r="N9" s="8"/>
      <c r="O9" s="20"/>
      <c r="P9" s="8" t="s">
        <v>276</v>
      </c>
      <c r="Q9" s="8"/>
      <c r="R9" s="20"/>
    </row>
    <row r="10" spans="1:19" s="9" customFormat="1" ht="63.75" customHeight="1" x14ac:dyDescent="0.2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8</v>
      </c>
      <c r="I10" s="10" t="s">
        <v>194</v>
      </c>
      <c r="J10" s="13" t="s">
        <v>9</v>
      </c>
      <c r="K10" s="8" t="s">
        <v>207</v>
      </c>
      <c r="L10" s="8" t="s">
        <v>208</v>
      </c>
      <c r="M10" s="8" t="s">
        <v>209</v>
      </c>
      <c r="N10" s="8" t="s">
        <v>2</v>
      </c>
      <c r="O10" s="20" t="s">
        <v>210</v>
      </c>
      <c r="P10" s="8" t="s">
        <v>209</v>
      </c>
      <c r="Q10" s="8" t="s">
        <v>2</v>
      </c>
      <c r="R10" s="20" t="s">
        <v>210</v>
      </c>
    </row>
    <row r="11" spans="1:19" ht="38.25" x14ac:dyDescent="0.2">
      <c r="A11" s="2">
        <v>1</v>
      </c>
      <c r="B11" s="2" t="s">
        <v>11</v>
      </c>
      <c r="C11" s="2" t="s">
        <v>12</v>
      </c>
      <c r="D11" s="2">
        <v>2</v>
      </c>
      <c r="E11" s="2" t="s">
        <v>13</v>
      </c>
      <c r="F11" s="11" t="s">
        <v>14</v>
      </c>
      <c r="G11" s="2" t="s">
        <v>15</v>
      </c>
      <c r="H11" s="2" t="s">
        <v>17</v>
      </c>
      <c r="I11" s="2">
        <v>55</v>
      </c>
      <c r="J11" s="12">
        <v>289800</v>
      </c>
      <c r="K11" s="2" t="s">
        <v>214</v>
      </c>
      <c r="L11" s="2" t="s">
        <v>215</v>
      </c>
      <c r="M11" s="2" t="s">
        <v>216</v>
      </c>
      <c r="N11" s="2" t="s">
        <v>217</v>
      </c>
      <c r="O11" s="12">
        <v>289800</v>
      </c>
      <c r="P11" s="2"/>
      <c r="Q11" s="2"/>
      <c r="R11" s="12"/>
      <c r="S11" s="25">
        <f>L11-J11</f>
        <v>109200</v>
      </c>
    </row>
    <row r="12" spans="1:19" ht="38.25" x14ac:dyDescent="0.2">
      <c r="A12" s="2">
        <v>2</v>
      </c>
      <c r="B12" s="2" t="s">
        <v>18</v>
      </c>
      <c r="C12" s="2" t="s">
        <v>19</v>
      </c>
      <c r="D12" s="2">
        <v>2</v>
      </c>
      <c r="E12" s="2" t="s">
        <v>20</v>
      </c>
      <c r="F12" s="11" t="s">
        <v>21</v>
      </c>
      <c r="G12" s="2" t="s">
        <v>15</v>
      </c>
      <c r="H12" s="2" t="s">
        <v>17</v>
      </c>
      <c r="I12" s="2">
        <v>25</v>
      </c>
      <c r="J12" s="12">
        <v>110250</v>
      </c>
      <c r="K12" s="2" t="s">
        <v>278</v>
      </c>
      <c r="L12" s="2" t="s">
        <v>279</v>
      </c>
      <c r="M12" s="2" t="s">
        <v>216</v>
      </c>
      <c r="N12" s="2" t="s">
        <v>218</v>
      </c>
      <c r="O12" s="12">
        <v>110250</v>
      </c>
      <c r="P12" s="2" t="s">
        <v>219</v>
      </c>
      <c r="Q12" s="2" t="s">
        <v>220</v>
      </c>
      <c r="R12" s="12">
        <v>179500</v>
      </c>
      <c r="S12" s="25">
        <f t="shared" ref="S12:S58" si="0">L12-J12</f>
        <v>125750</v>
      </c>
    </row>
    <row r="13" spans="1:19" ht="38.25" x14ac:dyDescent="0.2">
      <c r="A13" s="2">
        <v>3</v>
      </c>
      <c r="B13" s="2" t="s">
        <v>22</v>
      </c>
      <c r="C13" s="2" t="s">
        <v>23</v>
      </c>
      <c r="D13" s="2">
        <v>2</v>
      </c>
      <c r="E13" s="2" t="s">
        <v>24</v>
      </c>
      <c r="F13" s="11" t="s">
        <v>25</v>
      </c>
      <c r="G13" s="2" t="s">
        <v>15</v>
      </c>
      <c r="H13" s="2" t="s">
        <v>17</v>
      </c>
      <c r="I13" s="2">
        <v>25</v>
      </c>
      <c r="J13" s="12">
        <v>957200</v>
      </c>
      <c r="K13" s="2" t="s">
        <v>280</v>
      </c>
      <c r="L13" s="2" t="s">
        <v>281</v>
      </c>
      <c r="M13" s="2" t="s">
        <v>216</v>
      </c>
      <c r="N13" s="2" t="s">
        <v>221</v>
      </c>
      <c r="O13" s="12">
        <v>1184400</v>
      </c>
      <c r="P13" s="2" t="s">
        <v>219</v>
      </c>
      <c r="Q13" s="2" t="s">
        <v>222</v>
      </c>
      <c r="R13" s="12">
        <v>957200</v>
      </c>
      <c r="S13" s="25">
        <f t="shared" si="0"/>
        <v>835800</v>
      </c>
    </row>
    <row r="14" spans="1:19" ht="38.25" x14ac:dyDescent="0.2">
      <c r="A14" s="2">
        <v>4</v>
      </c>
      <c r="B14" s="2" t="s">
        <v>26</v>
      </c>
      <c r="C14" s="2" t="s">
        <v>27</v>
      </c>
      <c r="D14" s="2">
        <v>2</v>
      </c>
      <c r="E14" s="2" t="s">
        <v>28</v>
      </c>
      <c r="F14" s="11" t="s">
        <v>29</v>
      </c>
      <c r="G14" s="2" t="s">
        <v>15</v>
      </c>
      <c r="H14" s="2" t="s">
        <v>17</v>
      </c>
      <c r="I14" s="2">
        <v>50</v>
      </c>
      <c r="J14" s="12">
        <v>90300</v>
      </c>
      <c r="K14" s="2" t="s">
        <v>282</v>
      </c>
      <c r="L14" s="2" t="s">
        <v>283</v>
      </c>
      <c r="M14" s="2" t="s">
        <v>216</v>
      </c>
      <c r="N14" s="2" t="s">
        <v>223</v>
      </c>
      <c r="O14" s="12">
        <v>90300</v>
      </c>
      <c r="P14" s="2"/>
      <c r="Q14" s="2"/>
      <c r="R14" s="12"/>
      <c r="S14" s="25">
        <f t="shared" si="0"/>
        <v>6300</v>
      </c>
    </row>
    <row r="15" spans="1:19" ht="38.25" x14ac:dyDescent="0.2">
      <c r="A15" s="2">
        <v>5</v>
      </c>
      <c r="B15" s="2" t="s">
        <v>30</v>
      </c>
      <c r="C15" s="2" t="s">
        <v>31</v>
      </c>
      <c r="D15" s="2">
        <v>2</v>
      </c>
      <c r="E15" s="2" t="s">
        <v>13</v>
      </c>
      <c r="F15" s="11" t="s">
        <v>32</v>
      </c>
      <c r="G15" s="2" t="s">
        <v>15</v>
      </c>
      <c r="H15" s="2" t="s">
        <v>17</v>
      </c>
      <c r="I15" s="2">
        <v>55</v>
      </c>
      <c r="J15" s="12">
        <v>327600</v>
      </c>
      <c r="K15" s="2" t="s">
        <v>284</v>
      </c>
      <c r="L15" s="2" t="s">
        <v>285</v>
      </c>
      <c r="M15" s="2" t="s">
        <v>216</v>
      </c>
      <c r="N15" s="2" t="s">
        <v>224</v>
      </c>
      <c r="O15" s="12">
        <v>327600</v>
      </c>
      <c r="P15" s="2" t="s">
        <v>219</v>
      </c>
      <c r="Q15" s="2" t="s">
        <v>225</v>
      </c>
      <c r="R15" s="12">
        <v>405300</v>
      </c>
      <c r="S15" s="25">
        <f t="shared" si="0"/>
        <v>159400</v>
      </c>
    </row>
    <row r="16" spans="1:19" ht="38.25" x14ac:dyDescent="0.2">
      <c r="A16" s="2">
        <v>6</v>
      </c>
      <c r="B16" s="2" t="s">
        <v>33</v>
      </c>
      <c r="C16" s="2" t="s">
        <v>34</v>
      </c>
      <c r="D16" s="2">
        <v>2</v>
      </c>
      <c r="E16" s="2" t="s">
        <v>35</v>
      </c>
      <c r="F16" s="11" t="s">
        <v>36</v>
      </c>
      <c r="G16" s="2" t="s">
        <v>15</v>
      </c>
      <c r="H16" s="2" t="s">
        <v>17</v>
      </c>
      <c r="I16" s="2">
        <v>40</v>
      </c>
      <c r="J16" s="12">
        <v>2105000</v>
      </c>
      <c r="K16" s="2" t="s">
        <v>286</v>
      </c>
      <c r="L16" s="2" t="s">
        <v>287</v>
      </c>
      <c r="M16" s="2" t="s">
        <v>216</v>
      </c>
      <c r="N16" s="2" t="s">
        <v>226</v>
      </c>
      <c r="O16" s="12">
        <v>2373000</v>
      </c>
      <c r="P16" s="2" t="s">
        <v>219</v>
      </c>
      <c r="Q16" s="2" t="s">
        <v>227</v>
      </c>
      <c r="R16" s="12">
        <v>2105000</v>
      </c>
      <c r="S16" s="25">
        <f t="shared" si="0"/>
        <v>567250</v>
      </c>
    </row>
    <row r="17" spans="1:19" ht="51" x14ac:dyDescent="0.2">
      <c r="A17" s="2">
        <v>7</v>
      </c>
      <c r="B17" s="2" t="s">
        <v>37</v>
      </c>
      <c r="C17" s="2" t="s">
        <v>38</v>
      </c>
      <c r="D17" s="2">
        <v>2</v>
      </c>
      <c r="E17" s="2" t="s">
        <v>39</v>
      </c>
      <c r="F17" s="11" t="s">
        <v>40</v>
      </c>
      <c r="G17" s="2" t="s">
        <v>15</v>
      </c>
      <c r="H17" s="2" t="s">
        <v>17</v>
      </c>
      <c r="I17" s="2">
        <v>30</v>
      </c>
      <c r="J17" s="12" t="s">
        <v>368</v>
      </c>
      <c r="K17" s="2" t="s">
        <v>288</v>
      </c>
      <c r="L17" s="2" t="s">
        <v>289</v>
      </c>
      <c r="M17" s="2"/>
      <c r="N17" s="2"/>
      <c r="O17" s="12"/>
      <c r="P17" s="2"/>
      <c r="Q17" s="2"/>
      <c r="R17" s="12"/>
      <c r="S17" s="25" t="s">
        <v>369</v>
      </c>
    </row>
    <row r="18" spans="1:19" ht="38.25" x14ac:dyDescent="0.2">
      <c r="A18" s="2">
        <v>8</v>
      </c>
      <c r="B18" s="2" t="s">
        <v>41</v>
      </c>
      <c r="C18" s="2" t="s">
        <v>42</v>
      </c>
      <c r="D18" s="2">
        <v>2</v>
      </c>
      <c r="E18" s="2" t="s">
        <v>13</v>
      </c>
      <c r="F18" s="11" t="s">
        <v>43</v>
      </c>
      <c r="G18" s="2" t="s">
        <v>15</v>
      </c>
      <c r="H18" s="2" t="s">
        <v>17</v>
      </c>
      <c r="I18" s="2">
        <v>30</v>
      </c>
      <c r="J18" s="12">
        <v>1711500</v>
      </c>
      <c r="K18" s="2" t="s">
        <v>290</v>
      </c>
      <c r="L18" s="2" t="s">
        <v>291</v>
      </c>
      <c r="M18" s="2" t="s">
        <v>216</v>
      </c>
      <c r="N18" s="2" t="s">
        <v>228</v>
      </c>
      <c r="O18" s="12">
        <v>1711500</v>
      </c>
      <c r="P18" s="2"/>
      <c r="Q18" s="2"/>
      <c r="R18" s="12"/>
      <c r="S18" s="25">
        <f t="shared" si="0"/>
        <v>262500</v>
      </c>
    </row>
    <row r="19" spans="1:19" ht="63.75" x14ac:dyDescent="0.2">
      <c r="A19" s="2">
        <v>9</v>
      </c>
      <c r="B19" s="2" t="s">
        <v>44</v>
      </c>
      <c r="C19" s="2" t="s">
        <v>45</v>
      </c>
      <c r="D19" s="2">
        <v>2</v>
      </c>
      <c r="E19" s="2" t="s">
        <v>46</v>
      </c>
      <c r="F19" s="11" t="s">
        <v>47</v>
      </c>
      <c r="G19" s="2" t="s">
        <v>15</v>
      </c>
      <c r="H19" s="2" t="s">
        <v>17</v>
      </c>
      <c r="I19" s="2">
        <v>15</v>
      </c>
      <c r="J19" s="12">
        <f>O19</f>
        <v>367500</v>
      </c>
      <c r="K19" s="2" t="s">
        <v>292</v>
      </c>
      <c r="L19" s="2" t="s">
        <v>293</v>
      </c>
      <c r="M19" s="2" t="s">
        <v>216</v>
      </c>
      <c r="N19" s="2" t="s">
        <v>229</v>
      </c>
      <c r="O19" s="12">
        <v>367500</v>
      </c>
      <c r="P19" s="2"/>
      <c r="Q19" s="2"/>
      <c r="R19" s="12"/>
      <c r="S19" s="25">
        <f t="shared" si="0"/>
        <v>7350</v>
      </c>
    </row>
    <row r="20" spans="1:19" ht="38.25" x14ac:dyDescent="0.2">
      <c r="A20" s="2">
        <v>10</v>
      </c>
      <c r="B20" s="2" t="s">
        <v>48</v>
      </c>
      <c r="C20" s="2" t="s">
        <v>49</v>
      </c>
      <c r="D20" s="2">
        <v>2</v>
      </c>
      <c r="E20" s="2" t="s">
        <v>50</v>
      </c>
      <c r="F20" s="11" t="s">
        <v>51</v>
      </c>
      <c r="G20" s="2" t="s">
        <v>376</v>
      </c>
      <c r="H20" s="2" t="s">
        <v>17</v>
      </c>
      <c r="I20" s="2">
        <v>15</v>
      </c>
      <c r="J20" s="12">
        <f t="shared" ref="J20:J28" si="1">O20</f>
        <v>283500</v>
      </c>
      <c r="K20" s="2" t="s">
        <v>294</v>
      </c>
      <c r="L20" s="2" t="s">
        <v>295</v>
      </c>
      <c r="M20" s="2" t="s">
        <v>216</v>
      </c>
      <c r="N20" s="2" t="s">
        <v>230</v>
      </c>
      <c r="O20" s="12">
        <v>283500</v>
      </c>
      <c r="P20" s="2"/>
      <c r="Q20" s="2"/>
      <c r="R20" s="12"/>
      <c r="S20" s="25">
        <f t="shared" si="0"/>
        <v>104500</v>
      </c>
    </row>
    <row r="21" spans="1:19" ht="38.25" x14ac:dyDescent="0.2">
      <c r="A21" s="2">
        <v>11</v>
      </c>
      <c r="B21" s="2" t="s">
        <v>53</v>
      </c>
      <c r="C21" s="2" t="s">
        <v>54</v>
      </c>
      <c r="D21" s="2">
        <v>2</v>
      </c>
      <c r="E21" s="2" t="s">
        <v>55</v>
      </c>
      <c r="F21" s="11" t="s">
        <v>56</v>
      </c>
      <c r="G21" s="2" t="s">
        <v>376</v>
      </c>
      <c r="H21" s="2" t="s">
        <v>17</v>
      </c>
      <c r="I21" s="2">
        <v>70</v>
      </c>
      <c r="J21" s="12">
        <f t="shared" si="1"/>
        <v>128100</v>
      </c>
      <c r="K21" s="2" t="s">
        <v>296</v>
      </c>
      <c r="L21" s="2" t="s">
        <v>297</v>
      </c>
      <c r="M21" s="2" t="s">
        <v>216</v>
      </c>
      <c r="N21" s="2" t="s">
        <v>231</v>
      </c>
      <c r="O21" s="12">
        <v>128100</v>
      </c>
      <c r="P21" s="2"/>
      <c r="Q21" s="2"/>
      <c r="R21" s="12"/>
      <c r="S21" s="25">
        <f t="shared" si="0"/>
        <v>8400</v>
      </c>
    </row>
    <row r="22" spans="1:19" ht="63.75" x14ac:dyDescent="0.2">
      <c r="A22" s="2">
        <v>12</v>
      </c>
      <c r="B22" s="2" t="s">
        <v>57</v>
      </c>
      <c r="C22" s="2" t="s">
        <v>58</v>
      </c>
      <c r="D22" s="2">
        <v>2</v>
      </c>
      <c r="E22" s="2" t="s">
        <v>59</v>
      </c>
      <c r="F22" s="11" t="s">
        <v>60</v>
      </c>
      <c r="G22" s="2" t="s">
        <v>15</v>
      </c>
      <c r="H22" s="2" t="s">
        <v>17</v>
      </c>
      <c r="I22" s="2">
        <v>20</v>
      </c>
      <c r="J22" s="12">
        <f t="shared" si="1"/>
        <v>1260000</v>
      </c>
      <c r="K22" s="2" t="s">
        <v>298</v>
      </c>
      <c r="L22" s="2" t="s">
        <v>299</v>
      </c>
      <c r="M22" s="2" t="s">
        <v>216</v>
      </c>
      <c r="N22" s="2" t="s">
        <v>232</v>
      </c>
      <c r="O22" s="12">
        <v>1260000</v>
      </c>
      <c r="P22" s="2"/>
      <c r="Q22" s="2"/>
      <c r="R22" s="12"/>
      <c r="S22" s="25">
        <f t="shared" si="0"/>
        <v>1119300</v>
      </c>
    </row>
    <row r="23" spans="1:19" ht="89.25" x14ac:dyDescent="0.2">
      <c r="A23" s="2">
        <v>13</v>
      </c>
      <c r="B23" s="2" t="s">
        <v>61</v>
      </c>
      <c r="C23" s="2" t="s">
        <v>62</v>
      </c>
      <c r="D23" s="2">
        <v>2</v>
      </c>
      <c r="E23" s="2" t="s">
        <v>50</v>
      </c>
      <c r="F23" s="11" t="s">
        <v>63</v>
      </c>
      <c r="G23" s="2" t="s">
        <v>15</v>
      </c>
      <c r="H23" s="2" t="s">
        <v>17</v>
      </c>
      <c r="I23" s="2">
        <v>75</v>
      </c>
      <c r="J23" s="12" t="s">
        <v>365</v>
      </c>
      <c r="K23" s="2" t="s">
        <v>300</v>
      </c>
      <c r="L23" s="2" t="s">
        <v>301</v>
      </c>
      <c r="M23" s="2" t="s">
        <v>216</v>
      </c>
      <c r="N23" s="2" t="s">
        <v>233</v>
      </c>
      <c r="O23" s="12">
        <v>223650</v>
      </c>
      <c r="P23" s="2"/>
      <c r="Q23" s="2"/>
      <c r="R23" s="12"/>
      <c r="S23" s="25" t="s">
        <v>366</v>
      </c>
    </row>
    <row r="24" spans="1:19" ht="38.25" x14ac:dyDescent="0.2">
      <c r="A24" s="2">
        <v>14</v>
      </c>
      <c r="B24" s="2" t="s">
        <v>64</v>
      </c>
      <c r="C24" s="2" t="s">
        <v>65</v>
      </c>
      <c r="D24" s="2">
        <v>2</v>
      </c>
      <c r="E24" s="2" t="s">
        <v>13</v>
      </c>
      <c r="F24" s="11" t="s">
        <v>66</v>
      </c>
      <c r="G24" s="2" t="s">
        <v>376</v>
      </c>
      <c r="H24" s="2" t="s">
        <v>17</v>
      </c>
      <c r="I24" s="2">
        <v>70</v>
      </c>
      <c r="J24" s="12">
        <f t="shared" si="1"/>
        <v>441000</v>
      </c>
      <c r="K24" s="2" t="s">
        <v>302</v>
      </c>
      <c r="L24" s="2" t="s">
        <v>303</v>
      </c>
      <c r="M24" s="2" t="s">
        <v>216</v>
      </c>
      <c r="N24" s="2" t="s">
        <v>234</v>
      </c>
      <c r="O24" s="12">
        <v>441000</v>
      </c>
      <c r="P24" s="2"/>
      <c r="Q24" s="2"/>
      <c r="R24" s="12"/>
      <c r="S24" s="25">
        <f t="shared" si="0"/>
        <v>273000</v>
      </c>
    </row>
    <row r="25" spans="1:19" ht="51" x14ac:dyDescent="0.2">
      <c r="A25" s="2">
        <v>15</v>
      </c>
      <c r="B25" s="2" t="s">
        <v>68</v>
      </c>
      <c r="C25" s="2" t="s">
        <v>69</v>
      </c>
      <c r="D25" s="2">
        <v>2</v>
      </c>
      <c r="E25" s="2" t="s">
        <v>70</v>
      </c>
      <c r="F25" s="11" t="s">
        <v>71</v>
      </c>
      <c r="G25" s="2" t="s">
        <v>15</v>
      </c>
      <c r="H25" s="2" t="s">
        <v>17</v>
      </c>
      <c r="I25" s="2">
        <v>50</v>
      </c>
      <c r="J25" s="12">
        <f t="shared" si="1"/>
        <v>506100</v>
      </c>
      <c r="K25" s="2" t="s">
        <v>304</v>
      </c>
      <c r="L25" s="2" t="s">
        <v>305</v>
      </c>
      <c r="M25" s="2" t="s">
        <v>216</v>
      </c>
      <c r="N25" s="2" t="s">
        <v>235</v>
      </c>
      <c r="O25" s="12">
        <v>506100</v>
      </c>
      <c r="P25" s="2"/>
      <c r="Q25" s="2"/>
      <c r="R25" s="12"/>
      <c r="S25" s="25">
        <f t="shared" si="0"/>
        <v>333900</v>
      </c>
    </row>
    <row r="26" spans="1:19" ht="38.25" x14ac:dyDescent="0.2">
      <c r="A26" s="2">
        <v>16</v>
      </c>
      <c r="B26" s="2" t="s">
        <v>72</v>
      </c>
      <c r="C26" s="2" t="s">
        <v>73</v>
      </c>
      <c r="D26" s="2">
        <v>2</v>
      </c>
      <c r="E26" s="2" t="s">
        <v>55</v>
      </c>
      <c r="F26" s="11" t="s">
        <v>74</v>
      </c>
      <c r="G26" s="2" t="s">
        <v>376</v>
      </c>
      <c r="H26" s="2" t="s">
        <v>17</v>
      </c>
      <c r="I26" s="2">
        <v>50</v>
      </c>
      <c r="J26" s="12">
        <f t="shared" si="1"/>
        <v>1680000</v>
      </c>
      <c r="K26" s="2" t="s">
        <v>306</v>
      </c>
      <c r="L26" s="2" t="s">
        <v>307</v>
      </c>
      <c r="M26" s="2" t="s">
        <v>216</v>
      </c>
      <c r="N26" s="2" t="s">
        <v>236</v>
      </c>
      <c r="O26" s="12">
        <v>1680000</v>
      </c>
      <c r="P26" s="2"/>
      <c r="Q26" s="2"/>
      <c r="R26" s="12"/>
      <c r="S26" s="25">
        <f t="shared" si="0"/>
        <v>210000</v>
      </c>
    </row>
    <row r="27" spans="1:19" ht="51" x14ac:dyDescent="0.2">
      <c r="A27" s="2">
        <v>17</v>
      </c>
      <c r="B27" s="2" t="s">
        <v>75</v>
      </c>
      <c r="C27" s="2" t="s">
        <v>76</v>
      </c>
      <c r="D27" s="2">
        <v>2</v>
      </c>
      <c r="E27" s="2" t="s">
        <v>77</v>
      </c>
      <c r="F27" s="11" t="s">
        <v>78</v>
      </c>
      <c r="G27" s="2" t="s">
        <v>15</v>
      </c>
      <c r="H27" s="2" t="s">
        <v>17</v>
      </c>
      <c r="I27" s="2">
        <v>50</v>
      </c>
      <c r="J27" s="12" t="s">
        <v>309</v>
      </c>
      <c r="K27" s="2" t="s">
        <v>308</v>
      </c>
      <c r="L27" s="2" t="s">
        <v>309</v>
      </c>
      <c r="M27" s="2" t="s">
        <v>216</v>
      </c>
      <c r="N27" s="2" t="s">
        <v>237</v>
      </c>
      <c r="O27" s="12">
        <v>586950</v>
      </c>
      <c r="P27" s="2"/>
      <c r="Q27" s="2"/>
      <c r="R27" s="12"/>
      <c r="S27" s="25" t="s">
        <v>367</v>
      </c>
    </row>
    <row r="28" spans="1:19" ht="38.25" x14ac:dyDescent="0.2">
      <c r="A28" s="2">
        <v>18</v>
      </c>
      <c r="B28" s="2" t="s">
        <v>79</v>
      </c>
      <c r="C28" s="2" t="s">
        <v>80</v>
      </c>
      <c r="D28" s="2">
        <v>2</v>
      </c>
      <c r="E28" s="2" t="s">
        <v>81</v>
      </c>
      <c r="F28" s="11" t="s">
        <v>82</v>
      </c>
      <c r="G28" s="2" t="s">
        <v>376</v>
      </c>
      <c r="H28" s="2" t="s">
        <v>17</v>
      </c>
      <c r="I28" s="2">
        <v>35</v>
      </c>
      <c r="J28" s="12">
        <f t="shared" si="1"/>
        <v>1084650</v>
      </c>
      <c r="K28" s="2" t="s">
        <v>310</v>
      </c>
      <c r="L28" s="2" t="s">
        <v>311</v>
      </c>
      <c r="M28" s="2" t="s">
        <v>216</v>
      </c>
      <c r="N28" s="2" t="s">
        <v>238</v>
      </c>
      <c r="O28" s="12">
        <v>1084650</v>
      </c>
      <c r="P28" s="2"/>
      <c r="Q28" s="2"/>
      <c r="R28" s="12"/>
      <c r="S28" s="25">
        <f t="shared" si="0"/>
        <v>406350</v>
      </c>
    </row>
    <row r="29" spans="1:19" ht="38.25" x14ac:dyDescent="0.2">
      <c r="A29" s="2">
        <v>19</v>
      </c>
      <c r="B29" s="2" t="s">
        <v>84</v>
      </c>
      <c r="C29" s="2" t="s">
        <v>85</v>
      </c>
      <c r="D29" s="2">
        <v>2</v>
      </c>
      <c r="E29" s="2" t="s">
        <v>55</v>
      </c>
      <c r="F29" s="11" t="s">
        <v>86</v>
      </c>
      <c r="G29" s="2" t="s">
        <v>376</v>
      </c>
      <c r="H29" s="2" t="s">
        <v>17</v>
      </c>
      <c r="I29" s="2">
        <v>50</v>
      </c>
      <c r="J29" s="12">
        <v>115500</v>
      </c>
      <c r="K29" s="2" t="s">
        <v>313</v>
      </c>
      <c r="L29" s="2" t="s">
        <v>312</v>
      </c>
      <c r="M29" s="2" t="s">
        <v>216</v>
      </c>
      <c r="N29" s="2" t="s">
        <v>239</v>
      </c>
      <c r="O29" s="12">
        <v>115500</v>
      </c>
      <c r="P29" s="2" t="s">
        <v>219</v>
      </c>
      <c r="Q29" s="2" t="s">
        <v>240</v>
      </c>
      <c r="R29" s="12">
        <v>163200</v>
      </c>
      <c r="S29" s="25">
        <f t="shared" si="0"/>
        <v>184485</v>
      </c>
    </row>
    <row r="30" spans="1:19" ht="38.25" x14ac:dyDescent="0.2">
      <c r="A30" s="2">
        <v>20</v>
      </c>
      <c r="B30" s="2" t="s">
        <v>88</v>
      </c>
      <c r="C30" s="2" t="s">
        <v>89</v>
      </c>
      <c r="D30" s="2">
        <v>2</v>
      </c>
      <c r="E30" s="2" t="s">
        <v>50</v>
      </c>
      <c r="F30" s="11" t="s">
        <v>90</v>
      </c>
      <c r="G30" s="2" t="s">
        <v>15</v>
      </c>
      <c r="H30" s="2" t="s">
        <v>17</v>
      </c>
      <c r="I30" s="2">
        <v>20</v>
      </c>
      <c r="J30" s="12">
        <f>O30</f>
        <v>164850</v>
      </c>
      <c r="K30" s="2" t="s">
        <v>314</v>
      </c>
      <c r="L30" s="2" t="s">
        <v>315</v>
      </c>
      <c r="M30" s="2" t="s">
        <v>216</v>
      </c>
      <c r="N30" s="2" t="s">
        <v>241</v>
      </c>
      <c r="O30" s="12">
        <v>164850</v>
      </c>
      <c r="P30" s="2"/>
      <c r="Q30" s="2"/>
      <c r="R30" s="12"/>
      <c r="S30" s="25">
        <f t="shared" si="0"/>
        <v>24150</v>
      </c>
    </row>
    <row r="31" spans="1:19" ht="51" x14ac:dyDescent="0.2">
      <c r="A31" s="2">
        <v>21</v>
      </c>
      <c r="B31" s="2" t="s">
        <v>91</v>
      </c>
      <c r="C31" s="2" t="s">
        <v>92</v>
      </c>
      <c r="D31" s="2">
        <v>2</v>
      </c>
      <c r="E31" s="2" t="s">
        <v>93</v>
      </c>
      <c r="F31" s="11" t="s">
        <v>94</v>
      </c>
      <c r="G31" s="2" t="s">
        <v>376</v>
      </c>
      <c r="H31" s="2" t="s">
        <v>17</v>
      </c>
      <c r="I31" s="2">
        <v>45</v>
      </c>
      <c r="J31" s="12">
        <f t="shared" ref="J31:J33" si="2">O31</f>
        <v>174300</v>
      </c>
      <c r="K31" s="2" t="s">
        <v>316</v>
      </c>
      <c r="L31" s="2" t="s">
        <v>317</v>
      </c>
      <c r="M31" s="2" t="s">
        <v>216</v>
      </c>
      <c r="N31" s="2" t="s">
        <v>242</v>
      </c>
      <c r="O31" s="12">
        <v>174300</v>
      </c>
      <c r="P31" s="2"/>
      <c r="Q31" s="2"/>
      <c r="R31" s="12"/>
      <c r="S31" s="25">
        <f t="shared" si="0"/>
        <v>38850</v>
      </c>
    </row>
    <row r="32" spans="1:19" ht="38.25" x14ac:dyDescent="0.2">
      <c r="A32" s="2">
        <v>22</v>
      </c>
      <c r="B32" s="2" t="s">
        <v>95</v>
      </c>
      <c r="C32" s="2" t="s">
        <v>96</v>
      </c>
      <c r="D32" s="2">
        <v>2</v>
      </c>
      <c r="E32" s="2" t="s">
        <v>39</v>
      </c>
      <c r="F32" s="11" t="s">
        <v>97</v>
      </c>
      <c r="G32" s="2" t="s">
        <v>376</v>
      </c>
      <c r="H32" s="2" t="s">
        <v>17</v>
      </c>
      <c r="I32" s="2">
        <v>45</v>
      </c>
      <c r="J32" s="12">
        <f t="shared" si="2"/>
        <v>381150</v>
      </c>
      <c r="K32" s="2" t="s">
        <v>318</v>
      </c>
      <c r="L32" s="2" t="s">
        <v>319</v>
      </c>
      <c r="M32" s="2" t="s">
        <v>216</v>
      </c>
      <c r="N32" s="2" t="s">
        <v>243</v>
      </c>
      <c r="O32" s="12">
        <v>381150</v>
      </c>
      <c r="P32" s="2"/>
      <c r="Q32" s="2"/>
      <c r="R32" s="12"/>
      <c r="S32" s="25">
        <f t="shared" si="0"/>
        <v>125850</v>
      </c>
    </row>
    <row r="33" spans="1:19" ht="38.25" x14ac:dyDescent="0.2">
      <c r="A33" s="2">
        <v>23</v>
      </c>
      <c r="B33" s="2" t="s">
        <v>99</v>
      </c>
      <c r="C33" s="2" t="s">
        <v>100</v>
      </c>
      <c r="D33" s="2">
        <v>2</v>
      </c>
      <c r="E33" s="2" t="s">
        <v>101</v>
      </c>
      <c r="F33" s="11" t="s">
        <v>102</v>
      </c>
      <c r="G33" s="2" t="s">
        <v>376</v>
      </c>
      <c r="H33" s="2" t="s">
        <v>17</v>
      </c>
      <c r="I33" s="2">
        <v>30</v>
      </c>
      <c r="J33" s="12">
        <f t="shared" si="2"/>
        <v>907200</v>
      </c>
      <c r="K33" s="2" t="s">
        <v>320</v>
      </c>
      <c r="L33" s="2" t="s">
        <v>321</v>
      </c>
      <c r="M33" s="2" t="s">
        <v>216</v>
      </c>
      <c r="N33" s="2" t="s">
        <v>244</v>
      </c>
      <c r="O33" s="12">
        <v>907200</v>
      </c>
      <c r="P33" s="2"/>
      <c r="Q33" s="2"/>
      <c r="R33" s="12"/>
      <c r="S33" s="25">
        <f t="shared" si="0"/>
        <v>142800</v>
      </c>
    </row>
    <row r="34" spans="1:19" ht="38.25" x14ac:dyDescent="0.2">
      <c r="A34" s="2">
        <v>24</v>
      </c>
      <c r="B34" s="2" t="s">
        <v>103</v>
      </c>
      <c r="C34" s="2" t="s">
        <v>104</v>
      </c>
      <c r="D34" s="2">
        <v>2</v>
      </c>
      <c r="E34" s="2" t="s">
        <v>24</v>
      </c>
      <c r="F34" s="11" t="s">
        <v>105</v>
      </c>
      <c r="G34" s="2" t="s">
        <v>15</v>
      </c>
      <c r="H34" s="2" t="s">
        <v>17</v>
      </c>
      <c r="I34" s="2">
        <v>20</v>
      </c>
      <c r="J34" s="12">
        <v>1100000</v>
      </c>
      <c r="K34" s="2">
        <v>778000</v>
      </c>
      <c r="L34" s="2" t="s">
        <v>322</v>
      </c>
      <c r="M34" s="2" t="s">
        <v>216</v>
      </c>
      <c r="N34" s="2" t="s">
        <v>245</v>
      </c>
      <c r="O34" s="12">
        <v>1449000</v>
      </c>
      <c r="P34" s="2" t="s">
        <v>219</v>
      </c>
      <c r="Q34" s="2" t="s">
        <v>246</v>
      </c>
      <c r="R34" s="12">
        <v>1100000</v>
      </c>
      <c r="S34" s="25">
        <f t="shared" si="0"/>
        <v>779500</v>
      </c>
    </row>
    <row r="35" spans="1:19" ht="89.25" x14ac:dyDescent="0.2">
      <c r="A35" s="2">
        <v>25</v>
      </c>
      <c r="B35" s="2" t="s">
        <v>106</v>
      </c>
      <c r="C35" s="2" t="s">
        <v>107</v>
      </c>
      <c r="D35" s="2">
        <v>2</v>
      </c>
      <c r="E35" s="2" t="s">
        <v>108</v>
      </c>
      <c r="F35" s="11" t="s">
        <v>78</v>
      </c>
      <c r="G35" s="2" t="s">
        <v>15</v>
      </c>
      <c r="H35" s="2" t="s">
        <v>17</v>
      </c>
      <c r="I35" s="2">
        <v>75</v>
      </c>
      <c r="J35" s="12">
        <v>329700</v>
      </c>
      <c r="K35" s="2" t="s">
        <v>323</v>
      </c>
      <c r="L35" s="2" t="s">
        <v>324</v>
      </c>
      <c r="M35" s="2" t="s">
        <v>216</v>
      </c>
      <c r="N35" s="2" t="s">
        <v>247</v>
      </c>
      <c r="O35" s="12">
        <v>329700</v>
      </c>
      <c r="P35" s="2" t="s">
        <v>219</v>
      </c>
      <c r="Q35" s="2" t="s">
        <v>248</v>
      </c>
      <c r="R35" s="12">
        <v>575000</v>
      </c>
      <c r="S35" s="25">
        <f t="shared" si="0"/>
        <v>237300</v>
      </c>
    </row>
    <row r="36" spans="1:19" ht="38.25" x14ac:dyDescent="0.2">
      <c r="A36" s="2">
        <v>26</v>
      </c>
      <c r="B36" s="2" t="s">
        <v>109</v>
      </c>
      <c r="C36" s="2" t="s">
        <v>110</v>
      </c>
      <c r="D36" s="2">
        <v>2</v>
      </c>
      <c r="E36" s="2" t="s">
        <v>55</v>
      </c>
      <c r="F36" s="11" t="s">
        <v>111</v>
      </c>
      <c r="G36" s="2" t="s">
        <v>376</v>
      </c>
      <c r="H36" s="2" t="s">
        <v>17</v>
      </c>
      <c r="I36" s="2">
        <v>65</v>
      </c>
      <c r="J36" s="12">
        <v>157500</v>
      </c>
      <c r="K36" s="2" t="s">
        <v>325</v>
      </c>
      <c r="L36" s="2" t="s">
        <v>326</v>
      </c>
      <c r="M36" s="2" t="s">
        <v>216</v>
      </c>
      <c r="N36" s="2" t="s">
        <v>249</v>
      </c>
      <c r="O36" s="12">
        <v>157500</v>
      </c>
      <c r="P36" s="2" t="s">
        <v>219</v>
      </c>
      <c r="Q36" s="2" t="s">
        <v>250</v>
      </c>
      <c r="R36" s="12">
        <v>215000</v>
      </c>
      <c r="S36" s="25">
        <f t="shared" si="0"/>
        <v>84000</v>
      </c>
    </row>
    <row r="37" spans="1:19" ht="38.25" x14ac:dyDescent="0.2">
      <c r="A37" s="2">
        <v>27</v>
      </c>
      <c r="B37" s="2" t="s">
        <v>113</v>
      </c>
      <c r="C37" s="2" t="s">
        <v>114</v>
      </c>
      <c r="D37" s="2">
        <v>2</v>
      </c>
      <c r="E37" s="2" t="s">
        <v>50</v>
      </c>
      <c r="F37" s="11" t="s">
        <v>115</v>
      </c>
      <c r="G37" s="2" t="s">
        <v>15</v>
      </c>
      <c r="H37" s="2" t="s">
        <v>17</v>
      </c>
      <c r="I37" s="2">
        <v>35</v>
      </c>
      <c r="J37" s="12">
        <v>861500</v>
      </c>
      <c r="K37" s="2" t="s">
        <v>327</v>
      </c>
      <c r="L37" s="2" t="s">
        <v>328</v>
      </c>
      <c r="M37" s="2"/>
      <c r="N37" s="2"/>
      <c r="O37" s="12"/>
      <c r="P37" s="2" t="s">
        <v>219</v>
      </c>
      <c r="Q37" s="2" t="s">
        <v>251</v>
      </c>
      <c r="R37" s="12">
        <v>861500</v>
      </c>
      <c r="S37" s="25">
        <f t="shared" si="0"/>
        <v>151750</v>
      </c>
    </row>
    <row r="38" spans="1:19" ht="38.25" x14ac:dyDescent="0.2">
      <c r="A38" s="2">
        <v>28</v>
      </c>
      <c r="B38" s="2" t="s">
        <v>116</v>
      </c>
      <c r="C38" s="2" t="s">
        <v>117</v>
      </c>
      <c r="D38" s="2">
        <v>2</v>
      </c>
      <c r="E38" s="2" t="s">
        <v>55</v>
      </c>
      <c r="F38" s="11" t="s">
        <v>118</v>
      </c>
      <c r="G38" s="2" t="s">
        <v>376</v>
      </c>
      <c r="H38" s="2" t="s">
        <v>17</v>
      </c>
      <c r="I38" s="2">
        <v>65</v>
      </c>
      <c r="J38" s="12">
        <v>241500</v>
      </c>
      <c r="K38" s="2">
        <v>153300</v>
      </c>
      <c r="L38" s="2" t="s">
        <v>329</v>
      </c>
      <c r="M38" s="2" t="s">
        <v>216</v>
      </c>
      <c r="N38" s="2" t="s">
        <v>252</v>
      </c>
      <c r="O38" s="12">
        <v>241500</v>
      </c>
      <c r="P38" s="2" t="s">
        <v>219</v>
      </c>
      <c r="Q38" s="2" t="s">
        <v>253</v>
      </c>
      <c r="R38" s="12">
        <v>321000</v>
      </c>
      <c r="S38" s="25">
        <f t="shared" si="0"/>
        <v>167475</v>
      </c>
    </row>
    <row r="39" spans="1:19" ht="38.25" x14ac:dyDescent="0.2">
      <c r="A39" s="2">
        <v>29</v>
      </c>
      <c r="B39" s="2" t="s">
        <v>119</v>
      </c>
      <c r="C39" s="2" t="s">
        <v>120</v>
      </c>
      <c r="D39" s="2">
        <v>2</v>
      </c>
      <c r="E39" s="2" t="s">
        <v>121</v>
      </c>
      <c r="F39" s="11" t="s">
        <v>122</v>
      </c>
      <c r="G39" s="2" t="s">
        <v>376</v>
      </c>
      <c r="H39" s="2" t="s">
        <v>17</v>
      </c>
      <c r="I39" s="2">
        <v>50</v>
      </c>
      <c r="J39" s="12">
        <f>O39</f>
        <v>722400</v>
      </c>
      <c r="K39" s="2" t="s">
        <v>330</v>
      </c>
      <c r="L39" s="2" t="s">
        <v>331</v>
      </c>
      <c r="M39" s="2" t="s">
        <v>216</v>
      </c>
      <c r="N39" s="2" t="s">
        <v>254</v>
      </c>
      <c r="O39" s="12">
        <v>722400</v>
      </c>
      <c r="P39" s="2"/>
      <c r="Q39" s="2"/>
      <c r="R39" s="12"/>
      <c r="S39" s="25">
        <f t="shared" si="0"/>
        <v>678600</v>
      </c>
    </row>
    <row r="40" spans="1:19" ht="38.25" x14ac:dyDescent="0.2">
      <c r="A40" s="2">
        <v>30</v>
      </c>
      <c r="B40" s="2" t="s">
        <v>124</v>
      </c>
      <c r="C40" s="2" t="s">
        <v>125</v>
      </c>
      <c r="D40" s="2">
        <v>2</v>
      </c>
      <c r="E40" s="2" t="s">
        <v>121</v>
      </c>
      <c r="F40" s="11" t="s">
        <v>126</v>
      </c>
      <c r="G40" s="2" t="s">
        <v>376</v>
      </c>
      <c r="H40" s="2" t="s">
        <v>17</v>
      </c>
      <c r="I40" s="2">
        <v>50</v>
      </c>
      <c r="J40" s="12">
        <f t="shared" ref="J40:J41" si="3">O40</f>
        <v>510300</v>
      </c>
      <c r="K40" s="2" t="s">
        <v>332</v>
      </c>
      <c r="L40" s="2" t="s">
        <v>333</v>
      </c>
      <c r="M40" s="2" t="s">
        <v>216</v>
      </c>
      <c r="N40" s="2" t="s">
        <v>255</v>
      </c>
      <c r="O40" s="12">
        <v>510300</v>
      </c>
      <c r="P40" s="2"/>
      <c r="Q40" s="2"/>
      <c r="R40" s="12"/>
      <c r="S40" s="25">
        <f t="shared" si="0"/>
        <v>208700</v>
      </c>
    </row>
    <row r="41" spans="1:19" ht="38.25" x14ac:dyDescent="0.2">
      <c r="A41" s="2">
        <v>31</v>
      </c>
      <c r="B41" s="2" t="s">
        <v>128</v>
      </c>
      <c r="C41" s="2" t="s">
        <v>129</v>
      </c>
      <c r="D41" s="2">
        <v>2</v>
      </c>
      <c r="E41" s="2" t="s">
        <v>130</v>
      </c>
      <c r="F41" s="11" t="s">
        <v>131</v>
      </c>
      <c r="G41" s="2" t="s">
        <v>376</v>
      </c>
      <c r="H41" s="2" t="s">
        <v>17</v>
      </c>
      <c r="I41" s="2">
        <v>50</v>
      </c>
      <c r="J41" s="12">
        <f t="shared" si="3"/>
        <v>359100</v>
      </c>
      <c r="K41" s="2" t="s">
        <v>332</v>
      </c>
      <c r="L41" s="2" t="s">
        <v>334</v>
      </c>
      <c r="M41" s="2" t="s">
        <v>216</v>
      </c>
      <c r="N41" s="2" t="s">
        <v>256</v>
      </c>
      <c r="O41" s="12">
        <v>359100</v>
      </c>
      <c r="P41" s="2"/>
      <c r="Q41" s="2"/>
      <c r="R41" s="12"/>
      <c r="S41" s="25"/>
    </row>
    <row r="42" spans="1:19" ht="38.25" x14ac:dyDescent="0.2">
      <c r="A42" s="2">
        <v>32</v>
      </c>
      <c r="B42" s="2" t="s">
        <v>132</v>
      </c>
      <c r="C42" s="2" t="s">
        <v>133</v>
      </c>
      <c r="D42" s="2">
        <v>2</v>
      </c>
      <c r="E42" s="2" t="s">
        <v>130</v>
      </c>
      <c r="F42" s="11" t="s">
        <v>134</v>
      </c>
      <c r="G42" s="2" t="s">
        <v>376</v>
      </c>
      <c r="H42" s="2" t="s">
        <v>17</v>
      </c>
      <c r="I42" s="2">
        <v>80</v>
      </c>
      <c r="J42" s="12">
        <v>420000</v>
      </c>
      <c r="K42" s="2" t="s">
        <v>335</v>
      </c>
      <c r="L42" s="2" t="s">
        <v>336</v>
      </c>
      <c r="M42" s="2" t="s">
        <v>216</v>
      </c>
      <c r="N42" s="2" t="s">
        <v>257</v>
      </c>
      <c r="O42" s="12">
        <v>420000</v>
      </c>
      <c r="P42" s="2" t="s">
        <v>219</v>
      </c>
      <c r="Q42" s="2" t="s">
        <v>258</v>
      </c>
      <c r="R42" s="12">
        <v>473000</v>
      </c>
      <c r="S42" s="25">
        <f t="shared" si="0"/>
        <v>132000</v>
      </c>
    </row>
    <row r="43" spans="1:19" ht="38.25" x14ac:dyDescent="0.2">
      <c r="A43" s="2">
        <v>33</v>
      </c>
      <c r="B43" s="2" t="s">
        <v>136</v>
      </c>
      <c r="C43" s="2" t="s">
        <v>137</v>
      </c>
      <c r="D43" s="2">
        <v>2</v>
      </c>
      <c r="E43" s="2" t="s">
        <v>138</v>
      </c>
      <c r="F43" s="11" t="s">
        <v>139</v>
      </c>
      <c r="G43" s="2" t="s">
        <v>15</v>
      </c>
      <c r="H43" s="2" t="s">
        <v>17</v>
      </c>
      <c r="I43" s="2">
        <v>90</v>
      </c>
      <c r="J43" s="12">
        <v>411600</v>
      </c>
      <c r="K43" s="2" t="s">
        <v>337</v>
      </c>
      <c r="L43" s="2" t="s">
        <v>338</v>
      </c>
      <c r="M43" s="2" t="s">
        <v>216</v>
      </c>
      <c r="N43" s="2" t="s">
        <v>259</v>
      </c>
      <c r="O43" s="12">
        <v>411600</v>
      </c>
      <c r="P43" s="2"/>
      <c r="Q43" s="2"/>
      <c r="R43" s="12"/>
      <c r="S43" s="25">
        <f t="shared" si="0"/>
        <v>222400</v>
      </c>
    </row>
    <row r="44" spans="1:19" ht="51" x14ac:dyDescent="0.2">
      <c r="A44" s="2">
        <v>34</v>
      </c>
      <c r="B44" s="2" t="s">
        <v>140</v>
      </c>
      <c r="C44" s="2" t="s">
        <v>141</v>
      </c>
      <c r="D44" s="2">
        <v>2</v>
      </c>
      <c r="E44" s="2" t="s">
        <v>39</v>
      </c>
      <c r="F44" s="11" t="s">
        <v>142</v>
      </c>
      <c r="G44" s="2" t="s">
        <v>376</v>
      </c>
      <c r="H44" s="2" t="s">
        <v>17</v>
      </c>
      <c r="I44" s="2">
        <v>60</v>
      </c>
      <c r="J44" s="12">
        <v>654150</v>
      </c>
      <c r="K44" s="2" t="s">
        <v>339</v>
      </c>
      <c r="L44" s="2" t="s">
        <v>340</v>
      </c>
      <c r="M44" s="2" t="s">
        <v>216</v>
      </c>
      <c r="N44" s="2" t="s">
        <v>260</v>
      </c>
      <c r="O44" s="12">
        <v>654150</v>
      </c>
      <c r="P44" s="2"/>
      <c r="Q44" s="2"/>
      <c r="R44" s="12"/>
      <c r="S44" s="25">
        <f t="shared" si="0"/>
        <v>327600</v>
      </c>
    </row>
    <row r="45" spans="1:19" ht="38.25" x14ac:dyDescent="0.2">
      <c r="A45" s="2">
        <v>35</v>
      </c>
      <c r="B45" s="2" t="s">
        <v>144</v>
      </c>
      <c r="C45" s="2" t="s">
        <v>145</v>
      </c>
      <c r="D45" s="2">
        <v>2</v>
      </c>
      <c r="E45" s="2" t="s">
        <v>130</v>
      </c>
      <c r="F45" s="11" t="s">
        <v>146</v>
      </c>
      <c r="G45" s="2" t="s">
        <v>15</v>
      </c>
      <c r="H45" s="2" t="s">
        <v>17</v>
      </c>
      <c r="I45" s="2">
        <v>70</v>
      </c>
      <c r="J45" s="12" t="s">
        <v>370</v>
      </c>
      <c r="K45" s="2" t="s">
        <v>341</v>
      </c>
      <c r="L45" s="2" t="s">
        <v>342</v>
      </c>
      <c r="M45" s="2"/>
      <c r="N45" s="2"/>
      <c r="O45" s="12"/>
      <c r="P45" s="2"/>
      <c r="Q45" s="2"/>
      <c r="R45" s="12"/>
      <c r="S45" s="25" t="s">
        <v>371</v>
      </c>
    </row>
    <row r="46" spans="1:19" ht="38.25" x14ac:dyDescent="0.2">
      <c r="A46" s="2">
        <v>36</v>
      </c>
      <c r="B46" s="2" t="s">
        <v>147</v>
      </c>
      <c r="C46" s="2" t="s">
        <v>148</v>
      </c>
      <c r="D46" s="2">
        <v>2</v>
      </c>
      <c r="E46" s="2" t="s">
        <v>149</v>
      </c>
      <c r="F46" s="11" t="s">
        <v>150</v>
      </c>
      <c r="G46" s="2" t="s">
        <v>15</v>
      </c>
      <c r="H46" s="2" t="s">
        <v>17</v>
      </c>
      <c r="I46" s="2">
        <v>70</v>
      </c>
      <c r="J46" s="12">
        <v>404250</v>
      </c>
      <c r="K46" s="2" t="s">
        <v>343</v>
      </c>
      <c r="L46" s="2" t="s">
        <v>344</v>
      </c>
      <c r="M46" s="2" t="s">
        <v>216</v>
      </c>
      <c r="N46" s="2" t="s">
        <v>261</v>
      </c>
      <c r="O46" s="12">
        <v>404250</v>
      </c>
      <c r="P46" s="2" t="s">
        <v>219</v>
      </c>
      <c r="Q46" s="2" t="s">
        <v>262</v>
      </c>
      <c r="R46" s="12">
        <v>408450</v>
      </c>
      <c r="S46" s="25">
        <f t="shared" si="0"/>
        <v>181650</v>
      </c>
    </row>
    <row r="47" spans="1:19" ht="38.25" x14ac:dyDescent="0.2">
      <c r="A47" s="2">
        <v>37</v>
      </c>
      <c r="B47" s="2" t="s">
        <v>151</v>
      </c>
      <c r="C47" s="2" t="s">
        <v>152</v>
      </c>
      <c r="D47" s="2">
        <v>2</v>
      </c>
      <c r="E47" s="2" t="s">
        <v>50</v>
      </c>
      <c r="F47" s="11" t="s">
        <v>153</v>
      </c>
      <c r="G47" s="2" t="s">
        <v>15</v>
      </c>
      <c r="H47" s="2" t="s">
        <v>17</v>
      </c>
      <c r="I47" s="2">
        <v>50</v>
      </c>
      <c r="J47" s="12">
        <v>716100</v>
      </c>
      <c r="K47" s="2"/>
      <c r="L47" s="2"/>
      <c r="M47" s="2" t="s">
        <v>216</v>
      </c>
      <c r="N47" s="2" t="s">
        <v>263</v>
      </c>
      <c r="O47" s="12">
        <v>716100</v>
      </c>
      <c r="P47" s="2"/>
      <c r="Q47" s="2"/>
      <c r="R47" s="12"/>
      <c r="S47" s="25"/>
    </row>
    <row r="48" spans="1:19" ht="38.25" x14ac:dyDescent="0.2">
      <c r="A48" s="2">
        <v>38</v>
      </c>
      <c r="B48" s="2" t="s">
        <v>154</v>
      </c>
      <c r="C48" s="2" t="s">
        <v>155</v>
      </c>
      <c r="D48" s="2">
        <v>2</v>
      </c>
      <c r="E48" s="2" t="s">
        <v>13</v>
      </c>
      <c r="F48" s="11" t="s">
        <v>156</v>
      </c>
      <c r="G48" s="2" t="s">
        <v>15</v>
      </c>
      <c r="H48" s="2" t="s">
        <v>17</v>
      </c>
      <c r="I48" s="2">
        <v>35</v>
      </c>
      <c r="J48" s="12">
        <f>O48</f>
        <v>609000</v>
      </c>
      <c r="K48" s="2" t="s">
        <v>345</v>
      </c>
      <c r="L48" s="2" t="s">
        <v>346</v>
      </c>
      <c r="M48" s="2" t="s">
        <v>216</v>
      </c>
      <c r="N48" s="2" t="s">
        <v>264</v>
      </c>
      <c r="O48" s="12">
        <v>609000</v>
      </c>
      <c r="P48" s="2"/>
      <c r="Q48" s="2"/>
      <c r="R48" s="12"/>
      <c r="S48" s="25">
        <f t="shared" si="0"/>
        <v>126000</v>
      </c>
    </row>
    <row r="49" spans="1:19" ht="38.25" x14ac:dyDescent="0.2">
      <c r="A49" s="2">
        <v>39</v>
      </c>
      <c r="B49" s="2" t="s">
        <v>157</v>
      </c>
      <c r="C49" s="2" t="s">
        <v>158</v>
      </c>
      <c r="D49" s="2">
        <v>2</v>
      </c>
      <c r="E49" s="2" t="s">
        <v>13</v>
      </c>
      <c r="F49" s="11" t="s">
        <v>159</v>
      </c>
      <c r="G49" s="2" t="s">
        <v>376</v>
      </c>
      <c r="H49" s="2" t="s">
        <v>17</v>
      </c>
      <c r="I49" s="2">
        <v>75</v>
      </c>
      <c r="J49" s="12">
        <f t="shared" ref="J49:J54" si="4">O49</f>
        <v>1270500</v>
      </c>
      <c r="K49" s="2" t="s">
        <v>347</v>
      </c>
      <c r="L49" s="2" t="s">
        <v>348</v>
      </c>
      <c r="M49" s="2" t="s">
        <v>216</v>
      </c>
      <c r="N49" s="2" t="s">
        <v>265</v>
      </c>
      <c r="O49" s="12">
        <v>1270500</v>
      </c>
      <c r="P49" s="2"/>
      <c r="Q49" s="2"/>
      <c r="R49" s="12"/>
      <c r="S49" s="25">
        <f t="shared" si="0"/>
        <v>429450</v>
      </c>
    </row>
    <row r="50" spans="1:19" ht="38.25" x14ac:dyDescent="0.2">
      <c r="A50" s="2">
        <v>40</v>
      </c>
      <c r="B50" s="2" t="s">
        <v>160</v>
      </c>
      <c r="C50" s="2" t="s">
        <v>161</v>
      </c>
      <c r="D50" s="2">
        <v>2</v>
      </c>
      <c r="E50" s="2" t="s">
        <v>50</v>
      </c>
      <c r="F50" s="11" t="s">
        <v>162</v>
      </c>
      <c r="G50" s="2" t="s">
        <v>376</v>
      </c>
      <c r="H50" s="2" t="s">
        <v>17</v>
      </c>
      <c r="I50" s="2">
        <v>85</v>
      </c>
      <c r="J50" s="12">
        <f t="shared" si="4"/>
        <v>115500</v>
      </c>
      <c r="K50" s="2" t="s">
        <v>349</v>
      </c>
      <c r="L50" s="2" t="s">
        <v>350</v>
      </c>
      <c r="M50" s="2" t="s">
        <v>216</v>
      </c>
      <c r="N50" s="2" t="s">
        <v>266</v>
      </c>
      <c r="O50" s="12">
        <v>115500</v>
      </c>
      <c r="P50" s="2"/>
      <c r="Q50" s="2"/>
      <c r="R50" s="12"/>
      <c r="S50" s="25">
        <f t="shared" si="0"/>
        <v>9450</v>
      </c>
    </row>
    <row r="51" spans="1:19" ht="38.25" x14ac:dyDescent="0.2">
      <c r="A51" s="2">
        <v>41</v>
      </c>
      <c r="B51" s="2" t="s">
        <v>163</v>
      </c>
      <c r="C51" s="2" t="s">
        <v>164</v>
      </c>
      <c r="D51" s="2">
        <v>2</v>
      </c>
      <c r="E51" s="2" t="s">
        <v>50</v>
      </c>
      <c r="F51" s="11" t="s">
        <v>165</v>
      </c>
      <c r="G51" s="2" t="s">
        <v>376</v>
      </c>
      <c r="H51" s="2" t="s">
        <v>17</v>
      </c>
      <c r="I51" s="2">
        <v>85</v>
      </c>
      <c r="J51" s="12">
        <f t="shared" si="4"/>
        <v>153300</v>
      </c>
      <c r="K51" s="2" t="s">
        <v>351</v>
      </c>
      <c r="L51" s="2" t="s">
        <v>352</v>
      </c>
      <c r="M51" s="2" t="s">
        <v>216</v>
      </c>
      <c r="N51" s="2" t="s">
        <v>267</v>
      </c>
      <c r="O51" s="12">
        <v>153300</v>
      </c>
      <c r="P51" s="2"/>
      <c r="Q51" s="2"/>
      <c r="R51" s="12"/>
      <c r="S51" s="25">
        <f t="shared" si="0"/>
        <v>48300</v>
      </c>
    </row>
    <row r="52" spans="1:19" ht="38.25" x14ac:dyDescent="0.2">
      <c r="A52" s="2">
        <v>42</v>
      </c>
      <c r="B52" s="2" t="s">
        <v>166</v>
      </c>
      <c r="C52" s="2" t="s">
        <v>167</v>
      </c>
      <c r="D52" s="2">
        <v>2</v>
      </c>
      <c r="E52" s="2" t="s">
        <v>168</v>
      </c>
      <c r="F52" s="11" t="s">
        <v>169</v>
      </c>
      <c r="G52" s="2" t="s">
        <v>376</v>
      </c>
      <c r="H52" s="2" t="s">
        <v>17</v>
      </c>
      <c r="I52" s="2">
        <v>70</v>
      </c>
      <c r="J52" s="12">
        <f t="shared" si="4"/>
        <v>252000</v>
      </c>
      <c r="K52" s="2" t="s">
        <v>353</v>
      </c>
      <c r="L52" s="2" t="s">
        <v>215</v>
      </c>
      <c r="M52" s="2" t="s">
        <v>216</v>
      </c>
      <c r="N52" s="2" t="s">
        <v>268</v>
      </c>
      <c r="O52" s="12">
        <v>252000</v>
      </c>
      <c r="P52" s="2"/>
      <c r="Q52" s="2"/>
      <c r="R52" s="12"/>
      <c r="S52" s="25">
        <f t="shared" si="0"/>
        <v>147000</v>
      </c>
    </row>
    <row r="53" spans="1:19" ht="51" x14ac:dyDescent="0.2">
      <c r="A53" s="2">
        <v>43</v>
      </c>
      <c r="B53" s="2" t="s">
        <v>171</v>
      </c>
      <c r="C53" s="2" t="s">
        <v>172</v>
      </c>
      <c r="D53" s="2">
        <v>2</v>
      </c>
      <c r="E53" s="2" t="s">
        <v>50</v>
      </c>
      <c r="F53" s="11" t="s">
        <v>173</v>
      </c>
      <c r="G53" s="2" t="s">
        <v>376</v>
      </c>
      <c r="H53" s="2" t="s">
        <v>17</v>
      </c>
      <c r="I53" s="2">
        <v>80</v>
      </c>
      <c r="J53" s="12">
        <f t="shared" si="4"/>
        <v>535500</v>
      </c>
      <c r="K53" s="2" t="s">
        <v>354</v>
      </c>
      <c r="L53" s="2" t="s">
        <v>355</v>
      </c>
      <c r="M53" s="2" t="s">
        <v>216</v>
      </c>
      <c r="N53" s="2" t="s">
        <v>269</v>
      </c>
      <c r="O53" s="12">
        <v>535500</v>
      </c>
      <c r="P53" s="2"/>
      <c r="Q53" s="2"/>
      <c r="R53" s="12"/>
      <c r="S53" s="25">
        <f t="shared" si="0"/>
        <v>0</v>
      </c>
    </row>
    <row r="54" spans="1:19" ht="38.25" x14ac:dyDescent="0.2">
      <c r="A54" s="2">
        <v>44</v>
      </c>
      <c r="B54" s="2" t="s">
        <v>174</v>
      </c>
      <c r="C54" s="2" t="s">
        <v>175</v>
      </c>
      <c r="D54" s="2">
        <v>2</v>
      </c>
      <c r="E54" s="2" t="s">
        <v>176</v>
      </c>
      <c r="F54" s="11" t="s">
        <v>177</v>
      </c>
      <c r="G54" s="2" t="s">
        <v>376</v>
      </c>
      <c r="H54" s="2" t="s">
        <v>17</v>
      </c>
      <c r="I54" s="2">
        <v>40</v>
      </c>
      <c r="J54" s="12">
        <f t="shared" si="4"/>
        <v>430500</v>
      </c>
      <c r="K54" s="2">
        <v>249000</v>
      </c>
      <c r="L54" s="2" t="s">
        <v>356</v>
      </c>
      <c r="M54" s="2" t="s">
        <v>216</v>
      </c>
      <c r="N54" s="2" t="s">
        <v>270</v>
      </c>
      <c r="O54" s="12">
        <v>430500</v>
      </c>
      <c r="P54" s="2"/>
      <c r="Q54" s="2"/>
      <c r="R54" s="12"/>
      <c r="S54" s="25">
        <f t="shared" si="0"/>
        <v>35500</v>
      </c>
    </row>
    <row r="55" spans="1:19" ht="51" x14ac:dyDescent="0.2">
      <c r="A55" s="2">
        <v>45</v>
      </c>
      <c r="B55" s="2" t="s">
        <v>178</v>
      </c>
      <c r="C55" s="2" t="s">
        <v>179</v>
      </c>
      <c r="D55" s="2">
        <v>2</v>
      </c>
      <c r="E55" s="2" t="s">
        <v>149</v>
      </c>
      <c r="F55" s="11" t="s">
        <v>180</v>
      </c>
      <c r="G55" s="2" t="s">
        <v>15</v>
      </c>
      <c r="H55" s="2" t="s">
        <v>17</v>
      </c>
      <c r="I55" s="2">
        <v>85</v>
      </c>
      <c r="J55" s="12" t="s">
        <v>372</v>
      </c>
      <c r="K55" s="2" t="s">
        <v>357</v>
      </c>
      <c r="L55" s="2" t="s">
        <v>358</v>
      </c>
      <c r="M55" s="2"/>
      <c r="N55" s="2"/>
      <c r="O55" s="12"/>
      <c r="P55" s="2"/>
      <c r="Q55" s="2"/>
      <c r="R55" s="12"/>
      <c r="S55" s="25" t="s">
        <v>373</v>
      </c>
    </row>
    <row r="56" spans="1:19" ht="38.25" x14ac:dyDescent="0.2">
      <c r="A56" s="2">
        <v>46</v>
      </c>
      <c r="B56" s="2" t="s">
        <v>181</v>
      </c>
      <c r="C56" s="2" t="s">
        <v>182</v>
      </c>
      <c r="D56" s="2">
        <v>2</v>
      </c>
      <c r="E56" s="2" t="s">
        <v>13</v>
      </c>
      <c r="F56" s="11" t="s">
        <v>183</v>
      </c>
      <c r="G56" s="2" t="s">
        <v>376</v>
      </c>
      <c r="H56" s="2" t="s">
        <v>17</v>
      </c>
      <c r="I56" s="2">
        <v>85</v>
      </c>
      <c r="J56" s="12">
        <v>1029000</v>
      </c>
      <c r="K56" s="2" t="s">
        <v>359</v>
      </c>
      <c r="L56" s="2" t="s">
        <v>360</v>
      </c>
      <c r="M56" s="2" t="s">
        <v>216</v>
      </c>
      <c r="N56" s="2" t="s">
        <v>271</v>
      </c>
      <c r="O56" s="12">
        <v>1029000</v>
      </c>
      <c r="P56" s="2" t="s">
        <v>219</v>
      </c>
      <c r="Q56" s="2" t="s">
        <v>272</v>
      </c>
      <c r="R56" s="12">
        <v>1278000</v>
      </c>
      <c r="S56" s="25">
        <f t="shared" si="0"/>
        <v>91000</v>
      </c>
    </row>
    <row r="57" spans="1:19" ht="51" x14ac:dyDescent="0.2">
      <c r="A57" s="2">
        <v>47</v>
      </c>
      <c r="B57" s="2" t="s">
        <v>185</v>
      </c>
      <c r="C57" s="2" t="s">
        <v>186</v>
      </c>
      <c r="D57" s="2">
        <v>2</v>
      </c>
      <c r="E57" s="2" t="s">
        <v>13</v>
      </c>
      <c r="F57" s="11" t="s">
        <v>187</v>
      </c>
      <c r="G57" s="2" t="s">
        <v>376</v>
      </c>
      <c r="H57" s="2" t="s">
        <v>17</v>
      </c>
      <c r="I57" s="2">
        <v>65</v>
      </c>
      <c r="J57" s="12">
        <v>439950</v>
      </c>
      <c r="K57" s="2" t="s">
        <v>361</v>
      </c>
      <c r="L57" s="2" t="s">
        <v>362</v>
      </c>
      <c r="M57" s="2" t="s">
        <v>216</v>
      </c>
      <c r="N57" s="2" t="s">
        <v>273</v>
      </c>
      <c r="O57" s="12">
        <v>439950</v>
      </c>
      <c r="P57" s="2"/>
      <c r="Q57" s="2"/>
      <c r="R57" s="12"/>
      <c r="S57" s="25">
        <f t="shared" si="0"/>
        <v>32550</v>
      </c>
    </row>
    <row r="58" spans="1:19" ht="38.25" x14ac:dyDescent="0.2">
      <c r="A58" s="2">
        <v>48</v>
      </c>
      <c r="B58" s="2" t="s">
        <v>188</v>
      </c>
      <c r="C58" s="2" t="s">
        <v>189</v>
      </c>
      <c r="D58" s="2">
        <v>2</v>
      </c>
      <c r="E58" s="2" t="s">
        <v>130</v>
      </c>
      <c r="F58" s="11" t="s">
        <v>190</v>
      </c>
      <c r="G58" s="2" t="s">
        <v>376</v>
      </c>
      <c r="H58" s="2" t="s">
        <v>17</v>
      </c>
      <c r="I58" s="2">
        <v>85</v>
      </c>
      <c r="J58" s="12">
        <v>292950</v>
      </c>
      <c r="K58" s="2" t="s">
        <v>363</v>
      </c>
      <c r="L58" s="2" t="s">
        <v>364</v>
      </c>
      <c r="M58" s="2" t="s">
        <v>216</v>
      </c>
      <c r="N58" s="2" t="s">
        <v>274</v>
      </c>
      <c r="O58" s="12">
        <v>292950</v>
      </c>
      <c r="P58" s="2" t="s">
        <v>219</v>
      </c>
      <c r="Q58" s="2" t="s">
        <v>275</v>
      </c>
      <c r="R58" s="12">
        <v>352000</v>
      </c>
      <c r="S58" s="25">
        <f t="shared" si="0"/>
        <v>36960</v>
      </c>
    </row>
    <row r="59" spans="1:19" s="9" customFormat="1" ht="16.5" customHeight="1" x14ac:dyDescent="0.2">
      <c r="A59" s="10"/>
      <c r="B59" s="10"/>
      <c r="C59" s="10" t="s">
        <v>212</v>
      </c>
      <c r="D59" s="52" t="s">
        <v>213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4"/>
    </row>
    <row r="62" spans="1:19" ht="33" customHeight="1" x14ac:dyDescent="0.2">
      <c r="J62" s="47" t="s">
        <v>204</v>
      </c>
      <c r="K62" s="47"/>
      <c r="L62" s="47"/>
      <c r="M62" s="47"/>
      <c r="N62" s="47"/>
      <c r="O62" s="47"/>
    </row>
    <row r="63" spans="1:19" ht="16.5" x14ac:dyDescent="0.2">
      <c r="J63" s="22"/>
    </row>
    <row r="64" spans="1:19" ht="16.5" x14ac:dyDescent="0.2">
      <c r="J64" s="22"/>
    </row>
    <row r="65" spans="10:15" ht="16.5" x14ac:dyDescent="0.2">
      <c r="J65" s="22"/>
    </row>
    <row r="66" spans="10:15" ht="16.5" x14ac:dyDescent="0.2">
      <c r="J66" s="22"/>
    </row>
    <row r="67" spans="10:15" ht="16.5" x14ac:dyDescent="0.2">
      <c r="J67" s="22"/>
    </row>
    <row r="68" spans="10:15" ht="16.5" x14ac:dyDescent="0.2">
      <c r="J68" s="47" t="s">
        <v>205</v>
      </c>
      <c r="K68" s="47"/>
      <c r="L68" s="47"/>
      <c r="M68" s="47"/>
      <c r="N68" s="47"/>
      <c r="O68" s="47"/>
    </row>
  </sheetData>
  <autoFilter ref="A10:S59" xr:uid="{72328A7C-066D-4081-A2A0-304FCB3F470A}"/>
  <mergeCells count="10">
    <mergeCell ref="J68:O68"/>
    <mergeCell ref="A7:O7"/>
    <mergeCell ref="D59:R59"/>
    <mergeCell ref="A4:R4"/>
    <mergeCell ref="A5:R5"/>
    <mergeCell ref="A1:F1"/>
    <mergeCell ref="A2:F2"/>
    <mergeCell ref="I1:R1"/>
    <mergeCell ref="I2:R2"/>
    <mergeCell ref="J62:O62"/>
  </mergeCells>
  <pageMargins left="0.39370078740157483" right="0.39370078740157483" top="0.39370078740157483" bottom="0.39370078740157483" header="0.31496062992125984" footer="0.31496062992125984"/>
  <pageSetup paperSize="9" scale="9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4</vt:i4>
      </vt:variant>
      <vt:variant>
        <vt:lpstr>Phạm vi Có tên</vt:lpstr>
      </vt:variant>
      <vt:variant>
        <vt:i4>3</vt:i4>
      </vt:variant>
    </vt:vector>
  </HeadingPairs>
  <TitlesOfParts>
    <vt:vector size="7" baseType="lpstr">
      <vt:lpstr>kèm bbh hđt</vt:lpstr>
      <vt:lpstr>tt 05</vt:lpstr>
      <vt:lpstr>phụ lục i</vt:lpstr>
      <vt:lpstr>phụ lục ii</vt:lpstr>
      <vt:lpstr>'tt 05'!cumtu_11</vt:lpstr>
      <vt:lpstr>'tt 05'!cumtu_12</vt:lpstr>
      <vt:lpstr>'tt 05'!cumtu_13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hoai</cp:lastModifiedBy>
  <dcterms:created xsi:type="dcterms:W3CDTF">2015-06-05T18:19:34Z</dcterms:created>
  <dcterms:modified xsi:type="dcterms:W3CDTF">2024-08-08T10:33:29Z</dcterms:modified>
</cp:coreProperties>
</file>